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13午餐\113午餐(0904硬碟)\113-2午餐\菜單\"/>
    </mc:Choice>
  </mc:AlternateContent>
  <xr:revisionPtr revIDLastSave="0" documentId="13_ncr:1_{93D66CD4-0649-431B-8EBC-8C16513EF7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3楠梓" sheetId="1" r:id="rId1"/>
  </sheets>
  <definedNames>
    <definedName name="_xlnm._FilterDatabase" localSheetId="0" hidden="1">'113楠梓'!$F$4:$I$23</definedName>
    <definedName name="_xlnm.Print_Area" localSheetId="0">'113楠梓'!$B$1:$R$49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11" i="1"/>
  <c r="K16" i="1"/>
  <c r="K19" i="1"/>
  <c r="K18" i="1"/>
  <c r="K21" i="1"/>
  <c r="K4" i="1" l="1"/>
  <c r="K7" i="1"/>
  <c r="K20" i="1" l="1"/>
  <c r="K10" i="1"/>
  <c r="K8" i="1"/>
  <c r="K5" i="1" l="1"/>
  <c r="K23" i="1"/>
  <c r="K9" i="1" l="1"/>
  <c r="K15" i="1" l="1"/>
  <c r="K12" i="1" l="1"/>
  <c r="K13" i="1"/>
  <c r="K14" i="1"/>
  <c r="K17" i="1"/>
  <c r="K22" i="1"/>
</calcChain>
</file>

<file path=xl/sharedStrings.xml><?xml version="1.0" encoding="utf-8"?>
<sst xmlns="http://schemas.openxmlformats.org/spreadsheetml/2006/main" count="169" uniqueCount="149">
  <si>
    <t>熱量</t>
    <phoneticPr fontId="2" type="noConversion"/>
  </si>
  <si>
    <t>主食類/份</t>
    <phoneticPr fontId="2" type="noConversion"/>
  </si>
  <si>
    <t>豆魚蛋肉類/份</t>
    <phoneticPr fontId="2" type="noConversion"/>
  </si>
  <si>
    <t>蔬菜類/份</t>
    <phoneticPr fontId="2" type="noConversion"/>
  </si>
  <si>
    <t>油脂類/份</t>
    <phoneticPr fontId="2" type="noConversion"/>
  </si>
  <si>
    <t>水果/份</t>
    <phoneticPr fontId="2" type="noConversion"/>
  </si>
  <si>
    <t>奶類/份</t>
    <phoneticPr fontId="2" type="noConversion"/>
  </si>
  <si>
    <t>4.水果請確實洗淨後再食用；冷藏飲品、包子類請於用餐時間內食用完畢，確保品質及食品安全。</t>
  </si>
  <si>
    <t xml:space="preserve"> </t>
    <phoneticPr fontId="2" type="noConversion"/>
  </si>
  <si>
    <t>營養分析</t>
    <phoneticPr fontId="2" type="noConversion"/>
  </si>
  <si>
    <t>三大營養素比例</t>
    <phoneticPr fontId="2" type="noConversion"/>
  </si>
  <si>
    <t>NO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</si>
  <si>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</si>
  <si>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</si>
  <si>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</si>
  <si>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副食一</t>
    <phoneticPr fontId="2" type="noConversion"/>
  </si>
  <si>
    <t>副食二</t>
    <phoneticPr fontId="2" type="noConversion"/>
  </si>
  <si>
    <t>副食三</t>
    <phoneticPr fontId="2" type="noConversion"/>
  </si>
  <si>
    <t>湯</t>
    <phoneticPr fontId="2" type="noConversion"/>
  </si>
  <si>
    <t>其他</t>
    <phoneticPr fontId="2" type="noConversion"/>
  </si>
  <si>
    <t>1.本食譜根據「教育部學校午餐食物內容及營養基準」設計，</t>
    <phoneticPr fontId="2" type="noConversion"/>
  </si>
  <si>
    <t>本校午餐供應肉品、蔬菜、蛋品
皆為國產食材</t>
    <phoneticPr fontId="2" type="noConversion"/>
  </si>
  <si>
    <r>
      <t>6.</t>
    </r>
    <r>
      <rPr>
        <b/>
        <sz val="16"/>
        <rFont val="標楷體"/>
        <family val="4"/>
        <charset val="136"/>
      </rPr>
      <t>本校午餐供應肉品、蔬菜、蛋品皆為國產食材</t>
    </r>
    <phoneticPr fontId="2" type="noConversion"/>
  </si>
  <si>
    <t>飲料/kcal</t>
    <phoneticPr fontId="2" type="noConversion"/>
  </si>
  <si>
    <t>國中每餐提供熱量(800-930大卡及850大卡±8%以內）含主食類6-7.5份,蔬菜類2份蛋白質2.5份,油脂類3份及水果類1份（或乳製品1份）。</t>
    <phoneticPr fontId="2" type="noConversion"/>
  </si>
  <si>
    <t>簡</t>
    <phoneticPr fontId="2" type="noConversion"/>
  </si>
  <si>
    <t>一</t>
    <phoneticPr fontId="2" type="noConversion"/>
  </si>
  <si>
    <t>五</t>
    <phoneticPr fontId="2" type="noConversion"/>
  </si>
  <si>
    <t>五</t>
    <phoneticPr fontId="2" type="noConversion"/>
  </si>
  <si>
    <t>五</t>
    <phoneticPr fontId="2" type="noConversion"/>
  </si>
  <si>
    <t>一</t>
    <phoneticPr fontId="2" type="noConversion"/>
  </si>
  <si>
    <t xml:space="preserve"> 供應日數：【04月:20日】</t>
    <phoneticPr fontId="2" type="noConversion"/>
  </si>
  <si>
    <t>二</t>
    <phoneticPr fontId="2" type="noConversion"/>
  </si>
  <si>
    <t>二</t>
    <phoneticPr fontId="2" type="noConversion"/>
  </si>
  <si>
    <t>二</t>
    <phoneticPr fontId="2" type="noConversion"/>
  </si>
  <si>
    <t>3.有 ◎ 記號為半成品。本菜單所採用豆類及豆漿產品皆為非基因改造食品； #記號為食物過敏原，有對食物過敏者請注意是否為自身過敏原</t>
    <phoneticPr fontId="2" type="noConversion"/>
  </si>
  <si>
    <t>2.※表示本道菜為油炸方式含油量較高，請減少晚餐烹調用油量及勿再選用油炸菜色。</t>
    <phoneticPr fontId="2" type="noConversion"/>
  </si>
  <si>
    <t>三</t>
    <phoneticPr fontId="2" type="noConversion"/>
  </si>
  <si>
    <t>三</t>
    <phoneticPr fontId="2" type="noConversion"/>
  </si>
  <si>
    <t>三</t>
    <phoneticPr fontId="2" type="noConversion"/>
  </si>
  <si>
    <t>蔬</t>
    <phoneticPr fontId="2" type="noConversion"/>
  </si>
  <si>
    <t>咖哩肉片</t>
    <phoneticPr fontId="2" type="noConversion"/>
  </si>
  <si>
    <t>雙花什錦</t>
    <phoneticPr fontId="2" type="noConversion"/>
  </si>
  <si>
    <t>高麗菜</t>
    <phoneticPr fontId="2" type="noConversion"/>
  </si>
  <si>
    <t>玉米排骨湯</t>
    <phoneticPr fontId="2" type="noConversion"/>
  </si>
  <si>
    <t>白飯</t>
    <phoneticPr fontId="2" type="noConversion"/>
  </si>
  <si>
    <t>味噌蔬菜燉雞</t>
    <phoneticPr fontId="2" type="noConversion"/>
  </si>
  <si>
    <t>菠菜</t>
    <phoneticPr fontId="2" type="noConversion"/>
  </si>
  <si>
    <t>白飯</t>
    <phoneticPr fontId="2" type="noConversion"/>
  </si>
  <si>
    <t>糖醋肉片</t>
    <phoneticPr fontId="2" type="noConversion"/>
  </si>
  <si>
    <t>韭菜銀芽</t>
    <phoneticPr fontId="2" type="noConversion"/>
  </si>
  <si>
    <t>四神湯</t>
    <phoneticPr fontId="2" type="noConversion"/>
  </si>
  <si>
    <t>糙米飯</t>
    <phoneticPr fontId="2" type="noConversion"/>
  </si>
  <si>
    <t>瓜仔雞</t>
    <phoneticPr fontId="2" type="noConversion"/>
  </si>
  <si>
    <t>黃瓜排骨湯</t>
    <phoneticPr fontId="2" type="noConversion"/>
  </si>
  <si>
    <t>白飯</t>
    <phoneticPr fontId="2" type="noConversion"/>
  </si>
  <si>
    <t>蠔油肉片</t>
    <phoneticPr fontId="2" type="noConversion"/>
  </si>
  <si>
    <t>泡菜年糕</t>
    <phoneticPr fontId="2" type="noConversion"/>
  </si>
  <si>
    <t>小白菜</t>
    <phoneticPr fontId="2" type="noConversion"/>
  </si>
  <si>
    <t>綠豆西米露</t>
    <phoneticPr fontId="2" type="noConversion"/>
  </si>
  <si>
    <t>酸菜肉絲</t>
    <phoneticPr fontId="2" type="noConversion"/>
  </si>
  <si>
    <t>x</t>
    <phoneticPr fontId="2" type="noConversion"/>
  </si>
  <si>
    <t>胚芽飯</t>
    <phoneticPr fontId="2" type="noConversion"/>
  </si>
  <si>
    <t>黑胡椒肉片</t>
    <phoneticPr fontId="2" type="noConversion"/>
  </si>
  <si>
    <t>油菜</t>
    <phoneticPr fontId="2" type="noConversion"/>
  </si>
  <si>
    <t>養生山藥湯</t>
    <phoneticPr fontId="2" type="noConversion"/>
  </si>
  <si>
    <t>白飯</t>
    <phoneticPr fontId="2" type="noConversion"/>
  </si>
  <si>
    <t>高麗菜</t>
    <phoneticPr fontId="2" type="noConversion"/>
  </si>
  <si>
    <t>紫菜金菇湯</t>
    <phoneticPr fontId="2" type="noConversion"/>
  </si>
  <si>
    <t>小米飯</t>
    <phoneticPr fontId="2" type="noConversion"/>
  </si>
  <si>
    <t>筍乾燒肉</t>
    <phoneticPr fontId="2" type="noConversion"/>
  </si>
  <si>
    <t>萵苣</t>
    <phoneticPr fontId="2" type="noConversion"/>
  </si>
  <si>
    <t>鮮菇湯</t>
    <phoneticPr fontId="2" type="noConversion"/>
  </si>
  <si>
    <t>白飯</t>
    <phoneticPr fontId="2" type="noConversion"/>
  </si>
  <si>
    <t>麵腸燒雞</t>
    <phoneticPr fontId="2" type="noConversion"/>
  </si>
  <si>
    <t>黃瓜肉片</t>
    <phoneticPr fontId="2" type="noConversion"/>
  </si>
  <si>
    <t>紅絲雙花</t>
    <phoneticPr fontId="2" type="noConversion"/>
  </si>
  <si>
    <t>x</t>
    <phoneticPr fontId="2" type="noConversion"/>
  </si>
  <si>
    <t>冬菜粉絲湯</t>
    <phoneticPr fontId="2" type="noConversion"/>
  </si>
  <si>
    <t>青江菜</t>
    <phoneticPr fontId="2" type="noConversion"/>
  </si>
  <si>
    <t>冬瓜排骨湯</t>
    <phoneticPr fontId="2" type="noConversion"/>
  </si>
  <si>
    <t>白飯</t>
    <phoneticPr fontId="2" type="noConversion"/>
  </si>
  <si>
    <t>薑汁燒肉</t>
    <phoneticPr fontId="2" type="noConversion"/>
  </si>
  <si>
    <t>塔香海茸</t>
    <phoneticPr fontId="2" type="noConversion"/>
  </si>
  <si>
    <t>瓜仔雞湯</t>
    <phoneticPr fontId="2" type="noConversion"/>
  </si>
  <si>
    <t>小米飯</t>
    <phoneticPr fontId="2" type="noConversion"/>
  </si>
  <si>
    <t>油菜</t>
    <phoneticPr fontId="2" type="noConversion"/>
  </si>
  <si>
    <t>鮮筍龍骨湯</t>
    <phoneticPr fontId="2" type="noConversion"/>
  </si>
  <si>
    <t>白飯</t>
    <phoneticPr fontId="2" type="noConversion"/>
  </si>
  <si>
    <t>玉米三色</t>
    <phoneticPr fontId="2" type="noConversion"/>
  </si>
  <si>
    <t>高麗菜</t>
    <phoneticPr fontId="2" type="noConversion"/>
  </si>
  <si>
    <t>雙色花菜</t>
    <phoneticPr fontId="2" type="noConversion"/>
  </si>
  <si>
    <t>糙米飯</t>
    <phoneticPr fontId="2" type="noConversion"/>
  </si>
  <si>
    <t>螞蟻上樹</t>
    <phoneticPr fontId="2" type="noConversion"/>
  </si>
  <si>
    <t>地瓜葉</t>
    <phoneticPr fontId="2" type="noConversion"/>
  </si>
  <si>
    <t>蔥酥銀芽</t>
    <phoneticPr fontId="2" type="noConversion"/>
  </si>
  <si>
    <t>麵筋燒肉</t>
    <phoneticPr fontId="2" type="noConversion"/>
  </si>
  <si>
    <t>竹筍肉絲</t>
    <phoneticPr fontId="2" type="noConversion"/>
  </si>
  <si>
    <t>木須大瓜</t>
    <phoneticPr fontId="2" type="noConversion"/>
  </si>
  <si>
    <t>玉米肉末</t>
    <phoneticPr fontId="2" type="noConversion"/>
  </si>
  <si>
    <t>空心菜</t>
    <phoneticPr fontId="2" type="noConversion"/>
  </si>
  <si>
    <t>冬瓜山粉圓</t>
    <phoneticPr fontId="2" type="noConversion"/>
  </si>
  <si>
    <t>114年04月高雄市立仁武特殊學校午餐菜單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</si>
  <si>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</si>
  <si>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</si>
  <si>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</si>
  <si>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</si>
  <si>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</si>
  <si>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水果</t>
    <phoneticPr fontId="2" type="noConversion"/>
  </si>
  <si>
    <t>水果</t>
    <phoneticPr fontId="2" type="noConversion"/>
  </si>
  <si>
    <t>水果</t>
    <phoneticPr fontId="2" type="noConversion"/>
  </si>
  <si>
    <t xml:space="preserve"> 供應人數：140人</t>
    <phoneticPr fontId="2" type="noConversion"/>
  </si>
  <si>
    <t>5.#記號為食物過敏原，有對食物過敏者請注意是否為自身過敏原</t>
    <phoneticPr fontId="2" type="noConversion"/>
  </si>
  <si>
    <t>④#鮮奶</t>
    <phoneticPr fontId="2" type="noConversion"/>
  </si>
  <si>
    <t>④#優酪乳</t>
    <phoneticPr fontId="2" type="noConversion"/>
  </si>
  <si>
    <t>④#仙草奶茶</t>
    <phoneticPr fontId="2" type="noConversion"/>
  </si>
  <si>
    <t>⑤#茄汁蛋炒飯</t>
    <phoneticPr fontId="2" type="noConversion"/>
  </si>
  <si>
    <t>⑤#高麗菜炒蛋</t>
    <phoneticPr fontId="2" type="noConversion"/>
  </si>
  <si>
    <t>⑤#茶葉蛋*1</t>
    <phoneticPr fontId="2" type="noConversion"/>
  </si>
  <si>
    <t>⑤#泡菜蛋花湯</t>
    <phoneticPr fontId="2" type="noConversion"/>
  </si>
  <si>
    <t>⑧#燕麥飯</t>
    <phoneticPr fontId="2" type="noConversion"/>
  </si>
  <si>
    <t>⑧#麥片飯</t>
    <phoneticPr fontId="2" type="noConversion"/>
  </si>
  <si>
    <t>⑧※#酥炸雞翅*1</t>
    <phoneticPr fontId="2" type="noConversion"/>
  </si>
  <si>
    <t>⑧※#脆皮雞排*1</t>
    <phoneticPr fontId="2" type="noConversion"/>
  </si>
  <si>
    <t>③⑧#◎刈包*1+糖粉
(含花生粉)</t>
    <phoneticPr fontId="2" type="noConversion"/>
  </si>
  <si>
    <t>⑧#◎燒賣*2</t>
    <phoneticPr fontId="2" type="noConversion"/>
  </si>
  <si>
    <t>⑨#蔥爆雞肉</t>
    <phoneticPr fontId="2" type="noConversion"/>
  </si>
  <si>
    <t>⑨#蒜泥白肉</t>
    <phoneticPr fontId="2" type="noConversion"/>
  </si>
  <si>
    <t>⑨#照燒雞</t>
    <phoneticPr fontId="2" type="noConversion"/>
  </si>
  <si>
    <t>⑤⑨#滷味</t>
    <phoneticPr fontId="2" type="noConversion"/>
  </si>
  <si>
    <t>⑨#豆乾肉絲</t>
    <phoneticPr fontId="2" type="noConversion"/>
  </si>
  <si>
    <t>⑨#醬燒豆腐</t>
    <phoneticPr fontId="2" type="noConversion"/>
  </si>
  <si>
    <t>⑤⑨#滷味</t>
    <phoneticPr fontId="2" type="noConversion"/>
  </si>
  <si>
    <t>⑨#味噌湯</t>
    <phoneticPr fontId="2" type="noConversion"/>
  </si>
  <si>
    <t>⑨#履歷豆漿</t>
    <phoneticPr fontId="2" type="noConversion"/>
  </si>
  <si>
    <t>⑩#海鮮飯湯</t>
    <phoneticPr fontId="2" type="noConversion"/>
  </si>
  <si>
    <t>⑩#鍋燒飯湯</t>
    <phoneticPr fontId="2" type="noConversion"/>
  </si>
  <si>
    <t>⑩#魚羹白菜</t>
    <phoneticPr fontId="2" type="noConversion"/>
  </si>
  <si>
    <t>⑩#日式關東煮</t>
    <phoneticPr fontId="2" type="noConversion"/>
  </si>
  <si>
    <t>⑩#白菜滷</t>
    <phoneticPr fontId="2" type="noConversion"/>
  </si>
  <si>
    <t>⑩#扁魚白菜</t>
    <phoneticPr fontId="2" type="noConversion"/>
  </si>
  <si>
    <t>⑩#茶壺湯</t>
    <phoneticPr fontId="2" type="noConversion"/>
  </si>
  <si>
    <t>⑩#魚丸湯</t>
    <phoneticPr fontId="2" type="noConversion"/>
  </si>
  <si>
    <t>⑨⑩#古早味肉燥</t>
    <phoneticPr fontId="2" type="noConversion"/>
  </si>
  <si>
    <t>④⑤⑩#奶香魚丁</t>
    <phoneticPr fontId="2" type="noConversion"/>
  </si>
  <si>
    <t>⑩#紫菜魚丸湯</t>
    <phoneticPr fontId="2" type="noConversion"/>
  </si>
  <si>
    <r>
      <t xml:space="preserve">① 甲殼類及其製品 ②芒果及其製品  ③花生及其製品 ④牛奶、羊奶及其製品⑤蛋及其製品 ⑥堅果類及其製品 ⑦芝麻及其製品
⑧含麩質之穀物及其製品⑨大豆及其製品 ⑩魚類及其製品 </t>
    </r>
    <r>
      <rPr>
        <b/>
        <sz val="12"/>
        <rFont val="MS Gothic"/>
        <family val="3"/>
        <charset val="128"/>
      </rPr>
      <t>⑪</t>
    </r>
    <r>
      <rPr>
        <b/>
        <sz val="12"/>
        <rFont val="標楷體"/>
        <family val="4"/>
        <charset val="136"/>
      </rPr>
      <t xml:space="preserve">使用亞硫酸鹽類等，其終產品以二氧化硫殘留量計每公斤十毫克以上之製品。
</t>
    </r>
    <phoneticPr fontId="2" type="noConversion"/>
  </si>
  <si>
    <t>⑨#紅燒豆腐</t>
    <phoneticPr fontId="2" type="noConversion"/>
  </si>
  <si>
    <t>黑胡椒豬柳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</si>
</sst>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_퐀"/>
    <numFmt numFmtId="177" formatCode="m&quot;月&quot;d&quot;日&quot;"/>
    <numFmt numFmtId="178" formatCode="0_ 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28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3.5"/>
      <name val="標楷體"/>
      <family val="4"/>
      <charset val="136"/>
    </font>
    <font>
      <sz val="10"/>
      <color rgb="FF424242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24"/>
      <name val="標楷體"/>
      <family val="4"/>
      <charset val="136"/>
    </font>
    <font>
      <b/>
      <sz val="12"/>
      <name val="MS Gothic"/>
      <family val="3"/>
      <charset val="128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61">
    <xf numFmtId="0" fontId="0" fillId="0" borderId="0" xfId="0">
      <alignment vertical="center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9" fontId="7" fillId="0" borderId="17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12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77" fontId="3" fillId="4" borderId="15" xfId="1" applyNumberFormat="1" applyFont="1" applyFill="1" applyBorder="1" applyAlignment="1">
      <alignment vertical="center" wrapText="1" shrinkToFit="1"/>
    </xf>
    <xf numFmtId="0" fontId="3" fillId="4" borderId="3" xfId="1" applyFont="1" applyFill="1" applyBorder="1" applyAlignment="1">
      <alignment horizontal="center" vertical="center" wrapText="1" shrinkToFit="1"/>
    </xf>
    <xf numFmtId="0" fontId="3" fillId="4" borderId="4" xfId="1" applyFont="1" applyFill="1" applyBorder="1" applyAlignment="1">
      <alignment horizontal="center" vertical="center" wrapText="1" shrinkToFit="1"/>
    </xf>
    <xf numFmtId="0" fontId="3" fillId="4" borderId="23" xfId="1" applyFont="1" applyFill="1" applyBorder="1" applyAlignment="1">
      <alignment horizontal="center" vertical="center" wrapText="1" shrinkToFit="1"/>
    </xf>
    <xf numFmtId="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 shrinkToFit="1"/>
    </xf>
    <xf numFmtId="177" fontId="3" fillId="4" borderId="19" xfId="1" applyNumberFormat="1" applyFont="1" applyFill="1" applyBorder="1" applyAlignment="1">
      <alignment vertical="center" wrapText="1" shrinkToFit="1"/>
    </xf>
    <xf numFmtId="177" fontId="3" fillId="4" borderId="13" xfId="1" applyNumberFormat="1" applyFont="1" applyFill="1" applyBorder="1" applyAlignment="1">
      <alignment vertical="center" wrapText="1" shrinkToFit="1"/>
    </xf>
    <xf numFmtId="177" fontId="3" fillId="4" borderId="14" xfId="1" applyNumberFormat="1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3" fillId="4" borderId="37" xfId="1" applyFont="1" applyFill="1" applyBorder="1" applyAlignment="1">
      <alignment horizontal="center" vertical="center" wrapText="1" shrinkToFit="1"/>
    </xf>
    <xf numFmtId="0" fontId="3" fillId="4" borderId="38" xfId="1" applyFont="1" applyFill="1" applyBorder="1" applyAlignment="1">
      <alignment horizontal="center" vertical="center" wrapText="1" shrinkToFit="1"/>
    </xf>
    <xf numFmtId="0" fontId="3" fillId="4" borderId="39" xfId="1" applyFont="1" applyFill="1" applyBorder="1" applyAlignment="1">
      <alignment horizontal="center" vertical="center" wrapText="1" shrinkToFit="1"/>
    </xf>
    <xf numFmtId="177" fontId="3" fillId="4" borderId="32" xfId="1" applyNumberFormat="1" applyFont="1" applyFill="1" applyBorder="1" applyAlignment="1">
      <alignment vertical="center" wrapText="1" shrinkToFit="1"/>
    </xf>
    <xf numFmtId="0" fontId="4" fillId="4" borderId="40" xfId="1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49" fontId="14" fillId="0" borderId="41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3" fillId="4" borderId="21" xfId="1" applyFont="1" applyFill="1" applyBorder="1" applyAlignment="1">
      <alignment horizontal="center" vertical="center" wrapText="1" shrinkToFit="1"/>
    </xf>
    <xf numFmtId="178" fontId="4" fillId="4" borderId="25" xfId="0" applyNumberFormat="1" applyFont="1" applyFill="1" applyBorder="1" applyAlignment="1">
      <alignment horizontal="center" vertical="center" wrapText="1"/>
    </xf>
    <xf numFmtId="178" fontId="4" fillId="4" borderId="26" xfId="0" applyNumberFormat="1" applyFont="1" applyFill="1" applyBorder="1" applyAlignment="1">
      <alignment horizontal="center" vertical="center" wrapText="1"/>
    </xf>
    <xf numFmtId="0" fontId="4" fillId="4" borderId="43" xfId="1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 shrinkToFit="1"/>
    </xf>
    <xf numFmtId="0" fontId="3" fillId="4" borderId="44" xfId="1" applyFont="1" applyFill="1" applyBorder="1" applyAlignment="1">
      <alignment horizontal="center" vertical="center" wrapText="1" shrinkToFit="1"/>
    </xf>
    <xf numFmtId="178" fontId="4" fillId="4" borderId="27" xfId="0" applyNumberFormat="1" applyFont="1" applyFill="1" applyBorder="1" applyAlignment="1">
      <alignment horizontal="center" vertical="center" wrapText="1"/>
    </xf>
    <xf numFmtId="0" fontId="3" fillId="4" borderId="45" xfId="1" applyFont="1" applyFill="1" applyBorder="1" applyAlignment="1">
      <alignment horizontal="center" vertical="center" wrapText="1" shrinkToFit="1"/>
    </xf>
    <xf numFmtId="0" fontId="3" fillId="4" borderId="13" xfId="1" applyFont="1" applyFill="1" applyBorder="1" applyAlignment="1">
      <alignment horizontal="center" vertical="center" wrapText="1" shrinkToFit="1"/>
    </xf>
    <xf numFmtId="178" fontId="4" fillId="4" borderId="42" xfId="0" applyNumberFormat="1" applyFont="1" applyFill="1" applyBorder="1" applyAlignment="1">
      <alignment horizontal="center" vertical="center" wrapText="1"/>
    </xf>
    <xf numFmtId="0" fontId="4" fillId="4" borderId="36" xfId="1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horizontal="center"/>
    </xf>
    <xf numFmtId="0" fontId="17" fillId="4" borderId="34" xfId="1" applyFont="1" applyFill="1" applyBorder="1" applyAlignment="1">
      <alignment horizontal="center" vertical="center" shrinkToFit="1"/>
    </xf>
    <xf numFmtId="177" fontId="17" fillId="4" borderId="3" xfId="1" applyNumberFormat="1" applyFont="1" applyFill="1" applyBorder="1" applyAlignment="1">
      <alignment horizontal="center" vertical="center" wrapText="1" shrinkToFit="1"/>
    </xf>
    <xf numFmtId="0" fontId="17" fillId="4" borderId="15" xfId="1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4" borderId="29" xfId="1" applyFont="1" applyFill="1" applyBorder="1" applyAlignment="1">
      <alignment horizontal="center" vertical="center" wrapText="1" shrinkToFit="1"/>
    </xf>
    <xf numFmtId="177" fontId="17" fillId="4" borderId="23" xfId="1" applyNumberFormat="1" applyFont="1" applyFill="1" applyBorder="1" applyAlignment="1">
      <alignment horizontal="center" vertical="center" wrapText="1" shrinkToFit="1"/>
    </xf>
    <xf numFmtId="0" fontId="17" fillId="4" borderId="14" xfId="1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4" borderId="31" xfId="1" applyFont="1" applyFill="1" applyBorder="1" applyAlignment="1">
      <alignment horizontal="center" vertical="center" wrapText="1" shrinkToFit="1"/>
    </xf>
    <xf numFmtId="0" fontId="17" fillId="4" borderId="13" xfId="1" applyFont="1" applyFill="1" applyBorder="1" applyAlignment="1">
      <alignment horizontal="center"/>
    </xf>
    <xf numFmtId="0" fontId="17" fillId="4" borderId="28" xfId="1" applyFont="1" applyFill="1" applyBorder="1" applyAlignment="1">
      <alignment horizontal="center" vertical="center" wrapText="1" shrinkToFit="1"/>
    </xf>
    <xf numFmtId="177" fontId="17" fillId="4" borderId="4" xfId="1" applyNumberFormat="1" applyFont="1" applyFill="1" applyBorder="1" applyAlignment="1">
      <alignment horizontal="center" vertical="center" wrapText="1" shrinkToFit="1"/>
    </xf>
    <xf numFmtId="177" fontId="17" fillId="4" borderId="4" xfId="1" applyNumberFormat="1" applyFont="1" applyFill="1" applyBorder="1" applyAlignment="1">
      <alignment horizontal="center" vertical="center" shrinkToFit="1"/>
    </xf>
    <xf numFmtId="0" fontId="17" fillId="4" borderId="45" xfId="1" applyFont="1" applyFill="1" applyBorder="1" applyAlignment="1">
      <alignment horizontal="center"/>
    </xf>
    <xf numFmtId="0" fontId="17" fillId="4" borderId="7" xfId="1" applyFont="1" applyFill="1" applyBorder="1" applyAlignment="1">
      <alignment horizontal="center"/>
    </xf>
    <xf numFmtId="0" fontId="17" fillId="4" borderId="45" xfId="0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177" fontId="17" fillId="4" borderId="13" xfId="1" applyNumberFormat="1" applyFont="1" applyFill="1" applyBorder="1" applyAlignment="1">
      <alignment horizontal="center" vertical="center" wrapText="1" shrinkToFit="1"/>
    </xf>
    <xf numFmtId="0" fontId="17" fillId="4" borderId="31" xfId="0" applyFont="1" applyFill="1" applyBorder="1" applyAlignment="1">
      <alignment horizontal="center"/>
    </xf>
    <xf numFmtId="0" fontId="17" fillId="4" borderId="28" xfId="1" applyFont="1" applyFill="1" applyBorder="1" applyAlignment="1">
      <alignment horizontal="center" wrapText="1" shrinkToFit="1"/>
    </xf>
    <xf numFmtId="177" fontId="17" fillId="4" borderId="4" xfId="1" applyNumberFormat="1" applyFont="1" applyFill="1" applyBorder="1" applyAlignment="1">
      <alignment horizontal="center" wrapText="1" shrinkToFit="1"/>
    </xf>
    <xf numFmtId="178" fontId="4" fillId="4" borderId="47" xfId="0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7" fillId="4" borderId="13" xfId="1" applyFont="1" applyFill="1" applyBorder="1" applyAlignment="1">
      <alignment horizontal="center" vertical="center"/>
    </xf>
    <xf numFmtId="177" fontId="17" fillId="4" borderId="21" xfId="1" applyNumberFormat="1" applyFont="1" applyFill="1" applyBorder="1" applyAlignment="1">
      <alignment horizontal="center" vertical="center" wrapText="1" shrinkToFit="1"/>
    </xf>
    <xf numFmtId="0" fontId="17" fillId="0" borderId="46" xfId="0" applyFont="1" applyBorder="1" applyAlignment="1">
      <alignment horizontal="center" vertical="center"/>
    </xf>
    <xf numFmtId="0" fontId="17" fillId="4" borderId="33" xfId="1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28" xfId="0" applyFont="1" applyBorder="1" applyAlignment="1">
      <alignment horizontal="center" vertical="center"/>
    </xf>
    <xf numFmtId="0" fontId="17" fillId="4" borderId="33" xfId="1" applyFont="1" applyFill="1" applyBorder="1" applyAlignment="1">
      <alignment horizontal="center"/>
    </xf>
    <xf numFmtId="0" fontId="17" fillId="4" borderId="46" xfId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15" fillId="0" borderId="4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7" fillId="4" borderId="33" xfId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11" fillId="0" borderId="0" xfId="0" applyFont="1" applyFill="1" applyAlignment="1">
      <alignment vertical="center" wrapText="1"/>
    </xf>
  </cellXfs>
  <cellStyles count="5">
    <cellStyle name="一般" xfId="0" builtinId="0"/>
    <cellStyle name="一般 10" xfId="2" xr:uid="{00000000-0005-0000-0000-000001000000}"/>
    <cellStyle name="一般 8" xfId="3" xr:uid="{00000000-0005-0000-0000-000002000000}"/>
    <cellStyle name="一般 9" xfId="4" xr:uid="{00000000-0005-0000-0000-000003000000}"/>
    <cellStyle name="一般_循環菜單105.4月起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1040403</xdr:colOff>
      <xdr:row>31</xdr:row>
      <xdr:rowOff>0</xdr:rowOff>
    </xdr:from>
    <xdr:ext cx="184731" cy="264560"/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1240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31</xdr:row>
      <xdr:rowOff>0</xdr:rowOff>
    </xdr:from>
    <xdr:ext cx="184731" cy="264560"/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0620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805543</xdr:colOff>
      <xdr:row>31</xdr:row>
      <xdr:rowOff>0</xdr:rowOff>
    </xdr:from>
    <xdr:ext cx="184731" cy="264560"/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9281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31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61240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31</xdr:row>
      <xdr:rowOff>0</xdr:rowOff>
    </xdr:from>
    <xdr:ext cx="184731" cy="264560"/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0620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805543</xdr:colOff>
      <xdr:row>31</xdr:row>
      <xdr:rowOff>0</xdr:rowOff>
    </xdr:from>
    <xdr:ext cx="184731" cy="264560"/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9281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31</xdr:row>
      <xdr:rowOff>0</xdr:rowOff>
    </xdr:from>
    <xdr:ext cx="184731" cy="264560"/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61240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31</xdr:row>
      <xdr:rowOff>0</xdr:rowOff>
    </xdr:from>
    <xdr:ext cx="184731" cy="264560"/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0620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805543</xdr:colOff>
      <xdr:row>31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9281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31</xdr:row>
      <xdr:rowOff>0</xdr:rowOff>
    </xdr:from>
    <xdr:ext cx="184731" cy="264560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61240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31</xdr:row>
      <xdr:rowOff>0</xdr:rowOff>
    </xdr:from>
    <xdr:ext cx="184731" cy="264560"/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0620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805543</xdr:colOff>
      <xdr:row>31</xdr:row>
      <xdr:rowOff>0</xdr:rowOff>
    </xdr:from>
    <xdr:ext cx="184731" cy="264560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9281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31</xdr:row>
      <xdr:rowOff>0</xdr:rowOff>
    </xdr:from>
    <xdr:ext cx="184731" cy="264560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61240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31</xdr:row>
      <xdr:rowOff>0</xdr:rowOff>
    </xdr:from>
    <xdr:ext cx="184731" cy="264560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0620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805543</xdr:colOff>
      <xdr:row>31</xdr:row>
      <xdr:rowOff>0</xdr:rowOff>
    </xdr:from>
    <xdr:ext cx="184731" cy="264560"/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9281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31</xdr:row>
      <xdr:rowOff>0</xdr:rowOff>
    </xdr:from>
    <xdr:ext cx="184731" cy="264560"/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240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31</xdr:row>
      <xdr:rowOff>0</xdr:rowOff>
    </xdr:from>
    <xdr:ext cx="184731" cy="264560"/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0620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805543</xdr:colOff>
      <xdr:row>31</xdr:row>
      <xdr:rowOff>0</xdr:rowOff>
    </xdr:from>
    <xdr:ext cx="184731" cy="264560"/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9281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1042308</xdr:colOff>
      <xdr:row>31</xdr:row>
      <xdr:rowOff>0</xdr:rowOff>
    </xdr:from>
    <xdr:ext cx="184731" cy="264560"/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61430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883292</xdr:colOff>
      <xdr:row>31</xdr:row>
      <xdr:rowOff>0</xdr:rowOff>
    </xdr:from>
    <xdr:ext cx="184731" cy="264560"/>
    <xdr:sp macro="" textlink="">
      <xdr:nvSpPr>
        <xdr:cNvPr id="26" name="文字方塊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0239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803638</xdr:colOff>
      <xdr:row>31</xdr:row>
      <xdr:rowOff>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9091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6</xdr:col>
      <xdr:colOff>19050</xdr:colOff>
      <xdr:row>31</xdr:row>
      <xdr:rowOff>0</xdr:rowOff>
    </xdr:from>
    <xdr:to>
      <xdr:col>6</xdr:col>
      <xdr:colOff>352425</xdr:colOff>
      <xdr:row>31</xdr:row>
      <xdr:rowOff>209550</xdr:rowOff>
    </xdr:to>
    <xdr:sp macro="" textlink="">
      <xdr:nvSpPr>
        <xdr:cNvPr id="28" name="AutoShape 103" descr="熊媽媽買菜網】任選499-豬血糕米血370g±10 3片- momo購物網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7915275"/>
          <a:ext cx="3333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304800</xdr:colOff>
      <xdr:row>31</xdr:row>
      <xdr:rowOff>209550</xdr:rowOff>
    </xdr:to>
    <xdr:sp macro="" textlink="">
      <xdr:nvSpPr>
        <xdr:cNvPr id="29" name="AutoShape 1031" descr="卡通黄豆手绘图片免费下载_卡通黄豆手绘素材_卡通黄豆手绘模板-新图网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8181975" y="7915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304800</xdr:colOff>
      <xdr:row>31</xdr:row>
      <xdr:rowOff>209550</xdr:rowOff>
    </xdr:to>
    <xdr:sp macro="" textlink="">
      <xdr:nvSpPr>
        <xdr:cNvPr id="30" name="AutoShape 1032" descr="卡通黄豆手绘图片免费下载_卡通黄豆手绘素材_卡通黄豆手绘模板-新图网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8181975" y="79152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304800</xdr:colOff>
      <xdr:row>31</xdr:row>
      <xdr:rowOff>209550</xdr:rowOff>
    </xdr:to>
    <xdr:sp macro="" textlink="">
      <xdr:nvSpPr>
        <xdr:cNvPr id="31" name="AutoShape 1035" descr="豆浆图片免费下载_PNG素材_编号vj9ixneyz_图精灵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8181975" y="79152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1028700</xdr:colOff>
      <xdr:row>31</xdr:row>
      <xdr:rowOff>0</xdr:rowOff>
    </xdr:from>
    <xdr:to>
      <xdr:col>5</xdr:col>
      <xdr:colOff>1200150</xdr:colOff>
      <xdr:row>31</xdr:row>
      <xdr:rowOff>209550</xdr:rowOff>
    </xdr:to>
    <xdr:sp macro="" textlink="">
      <xdr:nvSpPr>
        <xdr:cNvPr id="33" name="矩形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3581400" y="7915275"/>
          <a:ext cx="171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731308</xdr:colOff>
      <xdr:row>31</xdr:row>
      <xdr:rowOff>0</xdr:rowOff>
    </xdr:from>
    <xdr:ext cx="184731" cy="26456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28400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31</xdr:row>
      <xdr:rowOff>0</xdr:rowOff>
    </xdr:from>
    <xdr:ext cx="184731" cy="264560"/>
    <xdr:sp macro="" textlink="">
      <xdr:nvSpPr>
        <xdr:cNvPr id="35" name="文字方塊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61240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31</xdr:row>
      <xdr:rowOff>0</xdr:rowOff>
    </xdr:from>
    <xdr:ext cx="184731" cy="26456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0620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805543</xdr:colOff>
      <xdr:row>31</xdr:row>
      <xdr:rowOff>0</xdr:rowOff>
    </xdr:from>
    <xdr:ext cx="184731" cy="264560"/>
    <xdr:sp macro="" textlink="">
      <xdr:nvSpPr>
        <xdr:cNvPr id="37" name="文字方塊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9281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31</xdr:row>
      <xdr:rowOff>0</xdr:rowOff>
    </xdr:from>
    <xdr:ext cx="184731" cy="264560"/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1240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31</xdr:row>
      <xdr:rowOff>0</xdr:rowOff>
    </xdr:from>
    <xdr:ext cx="184731" cy="264560"/>
    <xdr:sp macro="" textlink="">
      <xdr:nvSpPr>
        <xdr:cNvPr id="39" name="文字方塊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0620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805543</xdr:colOff>
      <xdr:row>31</xdr:row>
      <xdr:rowOff>0</xdr:rowOff>
    </xdr:from>
    <xdr:ext cx="184731" cy="264560"/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9281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31</xdr:row>
      <xdr:rowOff>0</xdr:rowOff>
    </xdr:from>
    <xdr:ext cx="184731" cy="264560"/>
    <xdr:sp macro="" textlink="">
      <xdr:nvSpPr>
        <xdr:cNvPr id="41" name="文字方塊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61240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31</xdr:row>
      <xdr:rowOff>0</xdr:rowOff>
    </xdr:from>
    <xdr:ext cx="184731" cy="264560"/>
    <xdr:sp macro="" textlink="">
      <xdr:nvSpPr>
        <xdr:cNvPr id="42" name="文字方塊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0620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805543</xdr:colOff>
      <xdr:row>31</xdr:row>
      <xdr:rowOff>0</xdr:rowOff>
    </xdr:from>
    <xdr:ext cx="184731" cy="264560"/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9281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1042308</xdr:colOff>
      <xdr:row>31</xdr:row>
      <xdr:rowOff>0</xdr:rowOff>
    </xdr:from>
    <xdr:ext cx="184731" cy="264560"/>
    <xdr:sp macro="" textlink="">
      <xdr:nvSpPr>
        <xdr:cNvPr id="44" name="文字方塊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614308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883292</xdr:colOff>
      <xdr:row>31</xdr:row>
      <xdr:rowOff>0</xdr:rowOff>
    </xdr:from>
    <xdr:ext cx="184731" cy="264560"/>
    <xdr:sp macro="" textlink="">
      <xdr:nvSpPr>
        <xdr:cNvPr id="45" name="文字方塊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02392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12</xdr:col>
      <xdr:colOff>803638</xdr:colOff>
      <xdr:row>31</xdr:row>
      <xdr:rowOff>0</xdr:rowOff>
    </xdr:from>
    <xdr:ext cx="184731" cy="264560"/>
    <xdr:sp macro="" textlink="">
      <xdr:nvSpPr>
        <xdr:cNvPr id="46" name="文字方塊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90913" y="791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6</xdr:col>
      <xdr:colOff>19050</xdr:colOff>
      <xdr:row>46</xdr:row>
      <xdr:rowOff>57150</xdr:rowOff>
    </xdr:from>
    <xdr:to>
      <xdr:col>6</xdr:col>
      <xdr:colOff>352425</xdr:colOff>
      <xdr:row>47</xdr:row>
      <xdr:rowOff>38099</xdr:rowOff>
    </xdr:to>
    <xdr:sp macro="" textlink="">
      <xdr:nvSpPr>
        <xdr:cNvPr id="47" name="AutoShape 103" descr="熊媽媽買菜網】任選499-豬血糕米血370g±10 3片- momo購物網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3573125"/>
          <a:ext cx="3333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24341</xdr:rowOff>
    </xdr:to>
    <xdr:sp macro="" textlink="">
      <xdr:nvSpPr>
        <xdr:cNvPr id="48" name="AutoShape 1031" descr="卡通黄豆手绘图片免费下载_卡通黄豆手绘素材_卡通黄豆手绘模板-新图网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8181975" y="113061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39</xdr:row>
      <xdr:rowOff>1058</xdr:rowOff>
    </xdr:to>
    <xdr:sp macro="" textlink="">
      <xdr:nvSpPr>
        <xdr:cNvPr id="49" name="AutoShape 1032" descr="卡通黄豆手绘图片免费下载_卡通黄豆手绘素材_卡通黄豆手绘模板-新图网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8181975" y="10982325"/>
          <a:ext cx="304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46</xdr:row>
      <xdr:rowOff>96309</xdr:rowOff>
    </xdr:to>
    <xdr:sp macro="" textlink="">
      <xdr:nvSpPr>
        <xdr:cNvPr id="50" name="AutoShape 1035" descr="豆浆图片免费下载_PNG素材_编号vj9ixneyz_图精灵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8181975" y="13306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24341</xdr:rowOff>
    </xdr:to>
    <xdr:sp macro="" textlink="">
      <xdr:nvSpPr>
        <xdr:cNvPr id="51" name="AutoShape 1031" descr="卡通黄豆手绘图片免费下载_卡通黄豆手绘素材_卡通黄豆手绘模板-新图网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8181975" y="113061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731308</xdr:colOff>
      <xdr:row>40</xdr:row>
      <xdr:rowOff>98213</xdr:rowOff>
    </xdr:from>
    <xdr:ext cx="184731" cy="264560"/>
    <xdr:sp macro="" textlink="">
      <xdr:nvSpPr>
        <xdr:cNvPr id="52" name="文字方塊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284008" y="11966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9</xdr:col>
      <xdr:colOff>279558</xdr:colOff>
      <xdr:row>32</xdr:row>
      <xdr:rowOff>5301</xdr:rowOff>
    </xdr:from>
    <xdr:ext cx="184731" cy="459100"/>
    <xdr:sp macro="" textlink="">
      <xdr:nvSpPr>
        <xdr:cNvPr id="53" name="文字方塊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005641" y="8874134"/>
          <a:ext cx="18473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2200" b="1"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14</xdr:col>
      <xdr:colOff>555784</xdr:colOff>
      <xdr:row>33</xdr:row>
      <xdr:rowOff>293370</xdr:rowOff>
    </xdr:from>
    <xdr:ext cx="184731" cy="264560"/>
    <xdr:sp macro="" textlink="">
      <xdr:nvSpPr>
        <xdr:cNvPr id="63" name="文字方塊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748034" y="1014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13</xdr:col>
      <xdr:colOff>672465</xdr:colOff>
      <xdr:row>34</xdr:row>
      <xdr:rowOff>297656</xdr:rowOff>
    </xdr:from>
    <xdr:ext cx="184731" cy="264560"/>
    <xdr:sp macro="" textlink="">
      <xdr:nvSpPr>
        <xdr:cNvPr id="64" name="文字方塊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4083665" y="1049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29</xdr:row>
      <xdr:rowOff>0</xdr:rowOff>
    </xdr:from>
    <xdr:ext cx="184731" cy="264560"/>
    <xdr:sp macro="" textlink="">
      <xdr:nvSpPr>
        <xdr:cNvPr id="196" name="文字方塊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012453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29</xdr:row>
      <xdr:rowOff>0</xdr:rowOff>
    </xdr:from>
    <xdr:ext cx="184731" cy="264560"/>
    <xdr:sp macro="" textlink="">
      <xdr:nvSpPr>
        <xdr:cNvPr id="197" name="文字方塊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012453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29</xdr:row>
      <xdr:rowOff>0</xdr:rowOff>
    </xdr:from>
    <xdr:ext cx="184731" cy="264560"/>
    <xdr:sp macro="" textlink="">
      <xdr:nvSpPr>
        <xdr:cNvPr id="198" name="文字方塊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012453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29</xdr:row>
      <xdr:rowOff>0</xdr:rowOff>
    </xdr:from>
    <xdr:ext cx="184731" cy="264560"/>
    <xdr:sp macro="" textlink="">
      <xdr:nvSpPr>
        <xdr:cNvPr id="199" name="文字方塊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012453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29</xdr:row>
      <xdr:rowOff>0</xdr:rowOff>
    </xdr:from>
    <xdr:ext cx="184731" cy="264560"/>
    <xdr:sp macro="" textlink="">
      <xdr:nvSpPr>
        <xdr:cNvPr id="200" name="文字方塊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382402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1042308</xdr:colOff>
      <xdr:row>29</xdr:row>
      <xdr:rowOff>0</xdr:rowOff>
    </xdr:from>
    <xdr:ext cx="184731" cy="264560"/>
    <xdr:sp macro="" textlink="">
      <xdr:nvSpPr>
        <xdr:cNvPr id="201" name="文字方塊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014358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883292</xdr:colOff>
      <xdr:row>29</xdr:row>
      <xdr:rowOff>0</xdr:rowOff>
    </xdr:from>
    <xdr:ext cx="184731" cy="264560"/>
    <xdr:sp macro="" textlink="">
      <xdr:nvSpPr>
        <xdr:cNvPr id="202" name="文字方塊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378592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6</xdr:col>
      <xdr:colOff>19050</xdr:colOff>
      <xdr:row>29</xdr:row>
      <xdr:rowOff>0</xdr:rowOff>
    </xdr:from>
    <xdr:to>
      <xdr:col>6</xdr:col>
      <xdr:colOff>352425</xdr:colOff>
      <xdr:row>29</xdr:row>
      <xdr:rowOff>281517</xdr:rowOff>
    </xdr:to>
    <xdr:sp macro="" textlink="">
      <xdr:nvSpPr>
        <xdr:cNvPr id="203" name="AutoShape 103" descr="熊媽媽買菜網】任選499-豬血糕米血370g±10 3片- momo購物網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7791450"/>
          <a:ext cx="333375" cy="284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1040403</xdr:colOff>
      <xdr:row>29</xdr:row>
      <xdr:rowOff>0</xdr:rowOff>
    </xdr:from>
    <xdr:ext cx="184731" cy="264560"/>
    <xdr:sp macro="" textlink="">
      <xdr:nvSpPr>
        <xdr:cNvPr id="204" name="文字方塊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012453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29</xdr:row>
      <xdr:rowOff>0</xdr:rowOff>
    </xdr:from>
    <xdr:ext cx="184731" cy="264560"/>
    <xdr:sp macro="" textlink="">
      <xdr:nvSpPr>
        <xdr:cNvPr id="205" name="文字方塊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382402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29</xdr:row>
      <xdr:rowOff>0</xdr:rowOff>
    </xdr:from>
    <xdr:ext cx="184731" cy="264560"/>
    <xdr:sp macro="" textlink="">
      <xdr:nvSpPr>
        <xdr:cNvPr id="206" name="文字方塊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012453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29</xdr:row>
      <xdr:rowOff>0</xdr:rowOff>
    </xdr:from>
    <xdr:ext cx="184731" cy="264560"/>
    <xdr:sp macro="" textlink="">
      <xdr:nvSpPr>
        <xdr:cNvPr id="207" name="文字方塊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382402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29</xdr:row>
      <xdr:rowOff>0</xdr:rowOff>
    </xdr:from>
    <xdr:ext cx="184731" cy="264560"/>
    <xdr:sp macro="" textlink="">
      <xdr:nvSpPr>
        <xdr:cNvPr id="208" name="文字方塊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012453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29</xdr:row>
      <xdr:rowOff>0</xdr:rowOff>
    </xdr:from>
    <xdr:ext cx="184731" cy="264560"/>
    <xdr:sp macro="" textlink="">
      <xdr:nvSpPr>
        <xdr:cNvPr id="209" name="文字方塊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382402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883292</xdr:colOff>
      <xdr:row>29</xdr:row>
      <xdr:rowOff>0</xdr:rowOff>
    </xdr:from>
    <xdr:ext cx="184731" cy="264560"/>
    <xdr:sp macro="" textlink="">
      <xdr:nvSpPr>
        <xdr:cNvPr id="210" name="文字方塊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378592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28</xdr:row>
      <xdr:rowOff>0</xdr:rowOff>
    </xdr:from>
    <xdr:ext cx="184731" cy="264560"/>
    <xdr:sp macro="" textlink="">
      <xdr:nvSpPr>
        <xdr:cNvPr id="211" name="文字方塊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012453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28</xdr:row>
      <xdr:rowOff>0</xdr:rowOff>
    </xdr:from>
    <xdr:ext cx="184731" cy="264560"/>
    <xdr:sp macro="" textlink="">
      <xdr:nvSpPr>
        <xdr:cNvPr id="212" name="文字方塊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38240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28</xdr:row>
      <xdr:rowOff>0</xdr:rowOff>
    </xdr:from>
    <xdr:ext cx="184731" cy="264560"/>
    <xdr:sp macro="" textlink="">
      <xdr:nvSpPr>
        <xdr:cNvPr id="213" name="文字方塊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012453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28</xdr:row>
      <xdr:rowOff>0</xdr:rowOff>
    </xdr:from>
    <xdr:ext cx="184731" cy="264560"/>
    <xdr:sp macro="" textlink="">
      <xdr:nvSpPr>
        <xdr:cNvPr id="214" name="文字方塊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38240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28</xdr:row>
      <xdr:rowOff>0</xdr:rowOff>
    </xdr:from>
    <xdr:ext cx="184731" cy="264560"/>
    <xdr:sp macro="" textlink="">
      <xdr:nvSpPr>
        <xdr:cNvPr id="215" name="文字方塊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012453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28</xdr:row>
      <xdr:rowOff>0</xdr:rowOff>
    </xdr:from>
    <xdr:ext cx="184731" cy="264560"/>
    <xdr:sp macro="" textlink="">
      <xdr:nvSpPr>
        <xdr:cNvPr id="216" name="文字方塊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38240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28</xdr:row>
      <xdr:rowOff>0</xdr:rowOff>
    </xdr:from>
    <xdr:ext cx="184731" cy="264560"/>
    <xdr:sp macro="" textlink="">
      <xdr:nvSpPr>
        <xdr:cNvPr id="217" name="文字方塊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012453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28</xdr:row>
      <xdr:rowOff>0</xdr:rowOff>
    </xdr:from>
    <xdr:ext cx="184731" cy="264560"/>
    <xdr:sp macro="" textlink="">
      <xdr:nvSpPr>
        <xdr:cNvPr id="218" name="文字方塊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38240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28</xdr:row>
      <xdr:rowOff>0</xdr:rowOff>
    </xdr:from>
    <xdr:ext cx="184731" cy="264560"/>
    <xdr:sp macro="" textlink="">
      <xdr:nvSpPr>
        <xdr:cNvPr id="219" name="文字方塊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012453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28</xdr:row>
      <xdr:rowOff>0</xdr:rowOff>
    </xdr:from>
    <xdr:ext cx="184731" cy="264560"/>
    <xdr:sp macro="" textlink="">
      <xdr:nvSpPr>
        <xdr:cNvPr id="220" name="文字方塊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38240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28</xdr:row>
      <xdr:rowOff>0</xdr:rowOff>
    </xdr:from>
    <xdr:ext cx="184731" cy="264560"/>
    <xdr:sp macro="" textlink="">
      <xdr:nvSpPr>
        <xdr:cNvPr id="221" name="文字方塊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012453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28</xdr:row>
      <xdr:rowOff>0</xdr:rowOff>
    </xdr:from>
    <xdr:ext cx="184731" cy="264560"/>
    <xdr:sp macro="" textlink="">
      <xdr:nvSpPr>
        <xdr:cNvPr id="222" name="文字方塊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38240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1042308</xdr:colOff>
      <xdr:row>28</xdr:row>
      <xdr:rowOff>0</xdr:rowOff>
    </xdr:from>
    <xdr:ext cx="184731" cy="264560"/>
    <xdr:sp macro="" textlink="">
      <xdr:nvSpPr>
        <xdr:cNvPr id="223" name="文字方塊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014358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883292</xdr:colOff>
      <xdr:row>28</xdr:row>
      <xdr:rowOff>0</xdr:rowOff>
    </xdr:from>
    <xdr:ext cx="184731" cy="264560"/>
    <xdr:sp macro="" textlink="">
      <xdr:nvSpPr>
        <xdr:cNvPr id="224" name="文字方塊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37859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28</xdr:row>
      <xdr:rowOff>0</xdr:rowOff>
    </xdr:from>
    <xdr:ext cx="184731" cy="264560"/>
    <xdr:sp macro="" textlink="">
      <xdr:nvSpPr>
        <xdr:cNvPr id="225" name="文字方塊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012453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28</xdr:row>
      <xdr:rowOff>0</xdr:rowOff>
    </xdr:from>
    <xdr:ext cx="184731" cy="264560"/>
    <xdr:sp macro="" textlink="">
      <xdr:nvSpPr>
        <xdr:cNvPr id="226" name="文字方塊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38240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28</xdr:row>
      <xdr:rowOff>0</xdr:rowOff>
    </xdr:from>
    <xdr:ext cx="184731" cy="264560"/>
    <xdr:sp macro="" textlink="">
      <xdr:nvSpPr>
        <xdr:cNvPr id="227" name="文字方塊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012453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28</xdr:row>
      <xdr:rowOff>0</xdr:rowOff>
    </xdr:from>
    <xdr:ext cx="184731" cy="264560"/>
    <xdr:sp macro="" textlink="">
      <xdr:nvSpPr>
        <xdr:cNvPr id="228" name="文字方塊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38240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1040403</xdr:colOff>
      <xdr:row>28</xdr:row>
      <xdr:rowOff>0</xdr:rowOff>
    </xdr:from>
    <xdr:ext cx="184731" cy="264560"/>
    <xdr:sp macro="" textlink="">
      <xdr:nvSpPr>
        <xdr:cNvPr id="229" name="文字方塊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012453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887102</xdr:colOff>
      <xdr:row>28</xdr:row>
      <xdr:rowOff>0</xdr:rowOff>
    </xdr:from>
    <xdr:ext cx="184731" cy="264560"/>
    <xdr:sp macro="" textlink="">
      <xdr:nvSpPr>
        <xdr:cNvPr id="230" name="文字方塊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38240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1013732</xdr:colOff>
      <xdr:row>28</xdr:row>
      <xdr:rowOff>0</xdr:rowOff>
    </xdr:from>
    <xdr:ext cx="213307" cy="258536"/>
    <xdr:sp macro="" textlink="">
      <xdr:nvSpPr>
        <xdr:cNvPr id="231" name="文字方塊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40161" y="7347857"/>
          <a:ext cx="213307" cy="2585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2</xdr:col>
      <xdr:colOff>883292</xdr:colOff>
      <xdr:row>28</xdr:row>
      <xdr:rowOff>0</xdr:rowOff>
    </xdr:from>
    <xdr:ext cx="184731" cy="264560"/>
    <xdr:sp macro="" textlink="">
      <xdr:nvSpPr>
        <xdr:cNvPr id="232" name="文字方塊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378592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1</xdr:col>
      <xdr:colOff>8315</xdr:colOff>
      <xdr:row>32</xdr:row>
      <xdr:rowOff>6802</xdr:rowOff>
    </xdr:from>
    <xdr:to>
      <xdr:col>17</xdr:col>
      <xdr:colOff>727982</xdr:colOff>
      <xdr:row>48</xdr:row>
      <xdr:rowOff>190498</xdr:rowOff>
    </xdr:to>
    <xdr:sp macro="" textlink="">
      <xdr:nvSpPr>
        <xdr:cNvPr id="90" name="文字方塊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3976" y="8939892"/>
          <a:ext cx="17646953" cy="4068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3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9</xdr:col>
      <xdr:colOff>1212941</xdr:colOff>
      <xdr:row>46</xdr:row>
      <xdr:rowOff>74839</xdr:rowOff>
    </xdr:from>
    <xdr:to>
      <xdr:col>11</xdr:col>
      <xdr:colOff>503464</xdr:colOff>
      <xdr:row>48</xdr:row>
      <xdr:rowOff>190499</xdr:rowOff>
    </xdr:to>
    <xdr:sp macro="" textlink="">
      <xdr:nvSpPr>
        <xdr:cNvPr id="102" name="文字方塊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513424" y="12498160"/>
          <a:ext cx="1236344" cy="510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/>
            <a:t>圖片出處引用：</a:t>
          </a:r>
          <a:r>
            <a:rPr lang="en-US" altLang="zh-TW" sz="1100"/>
            <a:t>angela_dietitian</a:t>
          </a:r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view="pageBreakPreview" topLeftCell="A16" zoomScale="80" zoomScaleNormal="110" zoomScaleSheetLayoutView="80" workbookViewId="0">
      <selection activeCell="B32" sqref="B32:R32"/>
    </sheetView>
  </sheetViews>
  <sheetFormatPr defaultColWidth="9" defaultRowHeight="15.75" x14ac:dyDescent="0.25"/>
  <cols>
    <col min="1" max="1" width="1.625" style="8" bestFit="1" customWidth="1"/>
    <col min="2" max="2" width="6.375" style="37" customWidth="1"/>
    <col min="3" max="3" width="12.125" style="2" customWidth="1"/>
    <col min="4" max="4" width="6.875" style="2" bestFit="1" customWidth="1"/>
    <col min="5" max="5" width="15" style="2" customWidth="1"/>
    <col min="6" max="6" width="22.75" style="2" bestFit="1" customWidth="1"/>
    <col min="7" max="7" width="19.875" style="2" customWidth="1"/>
    <col min="8" max="8" width="28.375" style="2" customWidth="1"/>
    <col min="9" max="9" width="21.125" style="2" customWidth="1"/>
    <col min="10" max="10" width="20.375" style="2" customWidth="1"/>
    <col min="11" max="11" width="8.125" style="2" bestFit="1" customWidth="1"/>
    <col min="12" max="12" width="13.625" style="37" bestFit="1" customWidth="1"/>
    <col min="13" max="13" width="19.125" style="2" bestFit="1" customWidth="1"/>
    <col min="14" max="15" width="13.625" style="2" bestFit="1" customWidth="1"/>
    <col min="16" max="16" width="10.625" style="2" bestFit="1" customWidth="1"/>
    <col min="17" max="17" width="10.625" style="48" customWidth="1"/>
    <col min="18" max="18" width="10.625" style="7" bestFit="1" customWidth="1"/>
    <col min="19" max="19" width="15" style="2" bestFit="1" customWidth="1"/>
    <col min="20" max="20" width="10.625" style="2" bestFit="1" customWidth="1"/>
    <col min="21" max="21" width="9.375" style="2" customWidth="1"/>
    <col min="22" max="16384" width="9" style="2"/>
  </cols>
  <sheetData>
    <row r="1" spans="1:21" x14ac:dyDescent="0.25">
      <c r="A1" s="4" t="s">
        <v>8</v>
      </c>
      <c r="B1" s="137" t="s">
        <v>102</v>
      </c>
      <c r="C1" s="137"/>
      <c r="D1" s="137"/>
      <c r="E1" s="137"/>
      <c r="F1" s="137"/>
      <c r="G1" s="137"/>
      <c r="H1" s="137"/>
      <c r="I1" s="138" t="s">
        <v>111</v>
      </c>
      <c r="J1" s="138"/>
      <c r="K1" s="5"/>
      <c r="L1" s="5"/>
    </row>
    <row r="2" spans="1:21" ht="16.5" thickBot="1" x14ac:dyDescent="0.3">
      <c r="A2" s="4"/>
      <c r="B2" s="137"/>
      <c r="C2" s="137"/>
      <c r="D2" s="137"/>
      <c r="E2" s="137"/>
      <c r="F2" s="137"/>
      <c r="G2" s="137"/>
      <c r="H2" s="137"/>
      <c r="I2" s="139" t="s">
        <v>31</v>
      </c>
      <c r="J2" s="140"/>
      <c r="K2" s="6"/>
      <c r="L2" s="157" t="s">
        <v>9</v>
      </c>
      <c r="M2" s="157"/>
      <c r="N2" s="157"/>
      <c r="O2" s="157"/>
      <c r="P2" s="157"/>
      <c r="Q2" s="47"/>
      <c r="S2" s="136" t="s">
        <v>10</v>
      </c>
      <c r="T2" s="136"/>
      <c r="U2" s="136"/>
    </row>
    <row r="3" spans="1:21" ht="22.5" thickTop="1" thickBot="1" x14ac:dyDescent="0.3">
      <c r="B3" s="56" t="s">
        <v>11</v>
      </c>
      <c r="C3" s="56" t="s">
        <v>12</v>
      </c>
      <c r="D3" s="56" t="s">
        <v>13</v>
      </c>
      <c r="E3" s="56" t="s">
        <v>14</v>
      </c>
      <c r="F3" s="56" t="s">
        <v>15</v>
      </c>
      <c r="G3" s="56" t="s">
        <v>16</v>
      </c>
      <c r="H3" s="56" t="s">
        <v>17</v>
      </c>
      <c r="I3" s="57" t="s">
        <v>18</v>
      </c>
      <c r="J3" s="3" t="s">
        <v>19</v>
      </c>
      <c r="K3" s="56" t="s">
        <v>0</v>
      </c>
      <c r="L3" s="9" t="s">
        <v>1</v>
      </c>
      <c r="M3" s="11" t="s">
        <v>2</v>
      </c>
      <c r="N3" s="10" t="s">
        <v>3</v>
      </c>
      <c r="O3" s="10" t="s">
        <v>4</v>
      </c>
      <c r="P3" s="10" t="s">
        <v>5</v>
      </c>
      <c r="Q3" s="10" t="s">
        <v>6</v>
      </c>
      <c r="R3" s="49" t="s">
        <v>23</v>
      </c>
    </row>
    <row r="4" spans="1:21" s="8" customFormat="1" ht="21.75" thickTop="1" x14ac:dyDescent="0.3">
      <c r="B4" s="73">
        <v>1</v>
      </c>
      <c r="C4" s="69">
        <v>45748</v>
      </c>
      <c r="D4" s="60" t="s">
        <v>32</v>
      </c>
      <c r="E4" s="95" t="s">
        <v>120</v>
      </c>
      <c r="F4" s="130" t="s">
        <v>41</v>
      </c>
      <c r="G4" s="95" t="s">
        <v>42</v>
      </c>
      <c r="H4" s="96" t="s">
        <v>43</v>
      </c>
      <c r="I4" s="97" t="s">
        <v>44</v>
      </c>
      <c r="J4" s="121" t="s">
        <v>103</v>
      </c>
      <c r="K4" s="84">
        <f>L4*70+M4*75+N4*25+O4*45+P4*60+Q4*150</f>
        <v>812.5</v>
      </c>
      <c r="L4" s="54">
        <v>7</v>
      </c>
      <c r="M4" s="54">
        <v>2</v>
      </c>
      <c r="N4" s="54">
        <v>1.5</v>
      </c>
      <c r="O4" s="54">
        <v>3</v>
      </c>
      <c r="P4" s="54"/>
      <c r="Q4" s="54"/>
      <c r="R4" s="55"/>
    </row>
    <row r="5" spans="1:21" s="8" customFormat="1" ht="21.75" thickBot="1" x14ac:dyDescent="0.35">
      <c r="B5" s="89">
        <v>2</v>
      </c>
      <c r="C5" s="59">
        <v>45749</v>
      </c>
      <c r="D5" s="62" t="s">
        <v>37</v>
      </c>
      <c r="E5" s="133" t="s">
        <v>45</v>
      </c>
      <c r="F5" s="133" t="s">
        <v>46</v>
      </c>
      <c r="G5" s="98" t="s">
        <v>129</v>
      </c>
      <c r="H5" s="100" t="s">
        <v>47</v>
      </c>
      <c r="I5" s="101" t="s">
        <v>145</v>
      </c>
      <c r="J5" s="122" t="s">
        <v>104</v>
      </c>
      <c r="K5" s="90">
        <f>L5*70+M5*75+N5*25+O5*45+P5*60+Q5*150+R5</f>
        <v>800</v>
      </c>
      <c r="L5" s="52">
        <v>6.5</v>
      </c>
      <c r="M5" s="52">
        <v>2.2999999999999998</v>
      </c>
      <c r="N5" s="52">
        <v>1.5</v>
      </c>
      <c r="O5" s="52">
        <v>3</v>
      </c>
      <c r="P5" s="52"/>
      <c r="Q5" s="52"/>
      <c r="R5" s="58"/>
    </row>
    <row r="6" spans="1:21" s="44" customFormat="1" ht="22.5" thickTop="1" thickBot="1" x14ac:dyDescent="0.35">
      <c r="B6" s="73">
        <v>3</v>
      </c>
      <c r="C6" s="71">
        <v>45754</v>
      </c>
      <c r="D6" s="60" t="s">
        <v>26</v>
      </c>
      <c r="E6" s="102" t="s">
        <v>48</v>
      </c>
      <c r="F6" s="103" t="s">
        <v>49</v>
      </c>
      <c r="G6" s="102" t="s">
        <v>89</v>
      </c>
      <c r="H6" s="104" t="s">
        <v>50</v>
      </c>
      <c r="I6" s="97" t="s">
        <v>51</v>
      </c>
      <c r="J6" s="123" t="s">
        <v>108</v>
      </c>
      <c r="K6" s="84">
        <f>L6*70+M6*75+N6*25+O6*45+P6*60+Q6*150+R6</f>
        <v>817.5</v>
      </c>
      <c r="L6" s="54">
        <v>6.5</v>
      </c>
      <c r="M6" s="54">
        <v>2.2000000000000002</v>
      </c>
      <c r="N6" s="54">
        <v>1</v>
      </c>
      <c r="O6" s="54">
        <v>2.5</v>
      </c>
      <c r="P6" s="54">
        <v>1</v>
      </c>
      <c r="Q6" s="54"/>
      <c r="R6" s="55"/>
    </row>
    <row r="7" spans="1:21" s="12" customFormat="1" ht="21.75" thickTop="1" x14ac:dyDescent="0.3">
      <c r="B7" s="74">
        <v>4</v>
      </c>
      <c r="C7" s="70">
        <v>45755</v>
      </c>
      <c r="D7" s="61" t="s">
        <v>33</v>
      </c>
      <c r="E7" s="129" t="s">
        <v>52</v>
      </c>
      <c r="F7" s="114" t="s">
        <v>53</v>
      </c>
      <c r="G7" s="105" t="s">
        <v>147</v>
      </c>
      <c r="H7" s="106" t="s">
        <v>139</v>
      </c>
      <c r="I7" s="107" t="s">
        <v>54</v>
      </c>
      <c r="J7" s="124" t="s">
        <v>105</v>
      </c>
      <c r="K7" s="85">
        <f>L7*70+M7*75+N7*25+O7*45+P7*60+Q7*150+R7</f>
        <v>852.5</v>
      </c>
      <c r="L7" s="51">
        <v>6.5</v>
      </c>
      <c r="M7" s="51">
        <v>3</v>
      </c>
      <c r="N7" s="51">
        <v>1.5</v>
      </c>
      <c r="O7" s="51">
        <v>3</v>
      </c>
      <c r="P7" s="51"/>
      <c r="Q7" s="51"/>
      <c r="R7" s="53"/>
      <c r="S7" s="66"/>
      <c r="U7" s="46"/>
    </row>
    <row r="8" spans="1:21" s="12" customFormat="1" ht="21" x14ac:dyDescent="0.3">
      <c r="B8" s="74">
        <v>5</v>
      </c>
      <c r="C8" s="70">
        <v>45756</v>
      </c>
      <c r="D8" s="61" t="s">
        <v>38</v>
      </c>
      <c r="E8" s="134" t="s">
        <v>55</v>
      </c>
      <c r="F8" s="132" t="s">
        <v>56</v>
      </c>
      <c r="G8" s="105" t="s">
        <v>57</v>
      </c>
      <c r="H8" s="106" t="s">
        <v>58</v>
      </c>
      <c r="I8" s="108" t="s">
        <v>59</v>
      </c>
      <c r="J8" s="124" t="s">
        <v>104</v>
      </c>
      <c r="K8" s="85">
        <f>L8*70+M8*75+N8*25+O8*45+P8*60+Q8*150</f>
        <v>795</v>
      </c>
      <c r="L8" s="51">
        <v>7</v>
      </c>
      <c r="M8" s="51">
        <v>2</v>
      </c>
      <c r="N8" s="51">
        <v>1.7</v>
      </c>
      <c r="O8" s="51">
        <v>2.5</v>
      </c>
      <c r="P8" s="51"/>
      <c r="Q8" s="51"/>
      <c r="R8" s="53"/>
      <c r="S8" s="66"/>
    </row>
    <row r="9" spans="1:21" s="13" customFormat="1" ht="42" x14ac:dyDescent="0.3">
      <c r="B9" s="74">
        <v>6</v>
      </c>
      <c r="C9" s="70">
        <v>45757</v>
      </c>
      <c r="D9" s="61" t="s">
        <v>25</v>
      </c>
      <c r="E9" s="158" t="s">
        <v>135</v>
      </c>
      <c r="F9" s="159"/>
      <c r="G9" s="105" t="s">
        <v>60</v>
      </c>
      <c r="H9" s="117" t="s">
        <v>124</v>
      </c>
      <c r="I9" s="107" t="s">
        <v>61</v>
      </c>
      <c r="J9" s="124" t="s">
        <v>134</v>
      </c>
      <c r="K9" s="85">
        <f>L9*70+M9*75+N9*25+O9*45+P9*60+Q9*150</f>
        <v>822.5</v>
      </c>
      <c r="L9" s="51">
        <v>7</v>
      </c>
      <c r="M9" s="51">
        <v>2.5</v>
      </c>
      <c r="N9" s="51">
        <v>1.3</v>
      </c>
      <c r="O9" s="51">
        <v>2.5</v>
      </c>
      <c r="P9" s="51"/>
      <c r="Q9" s="51"/>
      <c r="R9" s="53"/>
      <c r="S9" s="72"/>
      <c r="T9" s="8"/>
    </row>
    <row r="10" spans="1:21" s="8" customFormat="1" ht="21.75" thickBot="1" x14ac:dyDescent="0.35">
      <c r="B10" s="89">
        <v>7</v>
      </c>
      <c r="C10" s="59">
        <v>45758</v>
      </c>
      <c r="D10" s="62" t="s">
        <v>27</v>
      </c>
      <c r="E10" s="98" t="s">
        <v>62</v>
      </c>
      <c r="F10" s="99" t="s">
        <v>63</v>
      </c>
      <c r="G10" s="98" t="s">
        <v>130</v>
      </c>
      <c r="H10" s="100" t="s">
        <v>64</v>
      </c>
      <c r="I10" s="101" t="s">
        <v>65</v>
      </c>
      <c r="J10" s="122" t="s">
        <v>109</v>
      </c>
      <c r="K10" s="90">
        <f>L10*70+M10*75+N10*25+O10*45+P10*60+Q10*150+R10</f>
        <v>845</v>
      </c>
      <c r="L10" s="52">
        <v>6.5</v>
      </c>
      <c r="M10" s="52">
        <v>2.5</v>
      </c>
      <c r="N10" s="52">
        <v>1.2</v>
      </c>
      <c r="O10" s="52">
        <v>2.5</v>
      </c>
      <c r="P10" s="52">
        <v>1</v>
      </c>
      <c r="Q10" s="52"/>
      <c r="R10" s="58"/>
    </row>
    <row r="11" spans="1:21" s="43" customFormat="1" ht="21.75" thickTop="1" x14ac:dyDescent="0.3">
      <c r="B11" s="91">
        <v>8</v>
      </c>
      <c r="C11" s="69">
        <v>45761</v>
      </c>
      <c r="D11" s="88" t="s">
        <v>26</v>
      </c>
      <c r="E11" s="109" t="s">
        <v>66</v>
      </c>
      <c r="F11" s="110" t="s">
        <v>123</v>
      </c>
      <c r="G11" s="111" t="s">
        <v>131</v>
      </c>
      <c r="H11" s="112" t="s">
        <v>67</v>
      </c>
      <c r="I11" s="113" t="s">
        <v>68</v>
      </c>
      <c r="J11" s="125" t="s">
        <v>109</v>
      </c>
      <c r="K11" s="93">
        <f>L11*70+M11*75+N11*25+O11*45+P11*60+Q11*150+R11</f>
        <v>865</v>
      </c>
      <c r="L11" s="86">
        <v>6</v>
      </c>
      <c r="M11" s="86">
        <v>3</v>
      </c>
      <c r="N11" s="86">
        <v>1</v>
      </c>
      <c r="O11" s="86">
        <v>3</v>
      </c>
      <c r="P11" s="94">
        <v>1</v>
      </c>
      <c r="Q11" s="86"/>
      <c r="R11" s="87"/>
    </row>
    <row r="12" spans="1:21" s="12" customFormat="1" ht="21" x14ac:dyDescent="0.3">
      <c r="B12" s="68">
        <v>9</v>
      </c>
      <c r="C12" s="71">
        <v>45762</v>
      </c>
      <c r="D12" s="92" t="s">
        <v>32</v>
      </c>
      <c r="E12" s="129" t="s">
        <v>69</v>
      </c>
      <c r="F12" s="114" t="s">
        <v>70</v>
      </c>
      <c r="G12" s="114" t="s">
        <v>138</v>
      </c>
      <c r="H12" s="106" t="s">
        <v>71</v>
      </c>
      <c r="I12" s="115" t="s">
        <v>72</v>
      </c>
      <c r="J12" s="124" t="s">
        <v>106</v>
      </c>
      <c r="K12" s="84">
        <f t="shared" ref="K12:K17" si="0">L12*70+M12*75+N12*25+O12*45+P12*60+Q12*150</f>
        <v>792.5</v>
      </c>
      <c r="L12" s="51">
        <v>7</v>
      </c>
      <c r="M12" s="51">
        <v>2</v>
      </c>
      <c r="N12" s="51">
        <v>1.6</v>
      </c>
      <c r="O12" s="51">
        <v>2.5</v>
      </c>
      <c r="P12" s="51"/>
      <c r="Q12" s="51"/>
      <c r="R12" s="53"/>
      <c r="S12" s="120"/>
    </row>
    <row r="13" spans="1:21" s="13" customFormat="1" ht="21" x14ac:dyDescent="0.3">
      <c r="B13" s="74">
        <v>10</v>
      </c>
      <c r="C13" s="70">
        <v>45763</v>
      </c>
      <c r="D13" s="61" t="s">
        <v>39</v>
      </c>
      <c r="E13" s="132" t="s">
        <v>73</v>
      </c>
      <c r="F13" s="132" t="s">
        <v>74</v>
      </c>
      <c r="G13" s="105" t="s">
        <v>75</v>
      </c>
      <c r="H13" s="106" t="s">
        <v>76</v>
      </c>
      <c r="I13" s="107" t="s">
        <v>119</v>
      </c>
      <c r="J13" s="124" t="s">
        <v>105</v>
      </c>
      <c r="K13" s="85">
        <f t="shared" si="0"/>
        <v>777.5</v>
      </c>
      <c r="L13" s="51">
        <v>6</v>
      </c>
      <c r="M13" s="51">
        <v>2.4</v>
      </c>
      <c r="N13" s="51">
        <v>1.7</v>
      </c>
      <c r="O13" s="51">
        <v>3</v>
      </c>
      <c r="P13" s="51"/>
      <c r="Q13" s="51"/>
      <c r="R13" s="53"/>
      <c r="S13" s="66"/>
    </row>
    <row r="14" spans="1:21" s="13" customFormat="1" ht="21" x14ac:dyDescent="0.3">
      <c r="B14" s="74">
        <v>11</v>
      </c>
      <c r="C14" s="70">
        <v>45764</v>
      </c>
      <c r="D14" s="61" t="s">
        <v>40</v>
      </c>
      <c r="E14" s="158" t="s">
        <v>116</v>
      </c>
      <c r="F14" s="159"/>
      <c r="G14" s="105" t="s">
        <v>148</v>
      </c>
      <c r="H14" s="106" t="s">
        <v>140</v>
      </c>
      <c r="I14" s="107" t="s">
        <v>78</v>
      </c>
      <c r="J14" s="124" t="s">
        <v>113</v>
      </c>
      <c r="K14" s="85">
        <f t="shared" si="0"/>
        <v>942.5</v>
      </c>
      <c r="L14" s="51">
        <v>7</v>
      </c>
      <c r="M14" s="51">
        <v>2.2000000000000002</v>
      </c>
      <c r="N14" s="51">
        <v>1</v>
      </c>
      <c r="O14" s="51">
        <v>2.5</v>
      </c>
      <c r="P14" s="51"/>
      <c r="Q14" s="51">
        <v>1</v>
      </c>
      <c r="R14" s="53"/>
      <c r="S14" s="66"/>
    </row>
    <row r="15" spans="1:21" s="13" customFormat="1" ht="21.75" thickBot="1" x14ac:dyDescent="0.35">
      <c r="B15" s="89">
        <v>12</v>
      </c>
      <c r="C15" s="59">
        <v>45765</v>
      </c>
      <c r="D15" s="62" t="s">
        <v>28</v>
      </c>
      <c r="E15" s="98" t="s">
        <v>121</v>
      </c>
      <c r="F15" s="99" t="s">
        <v>143</v>
      </c>
      <c r="G15" s="98" t="s">
        <v>125</v>
      </c>
      <c r="H15" s="100" t="s">
        <v>79</v>
      </c>
      <c r="I15" s="101" t="s">
        <v>80</v>
      </c>
      <c r="J15" s="122" t="s">
        <v>109</v>
      </c>
      <c r="K15" s="90">
        <f t="shared" si="0"/>
        <v>800</v>
      </c>
      <c r="L15" s="52">
        <v>6</v>
      </c>
      <c r="M15" s="52">
        <v>2.2999999999999998</v>
      </c>
      <c r="N15" s="52">
        <v>1.4</v>
      </c>
      <c r="O15" s="52">
        <v>2.5</v>
      </c>
      <c r="P15" s="52">
        <v>1</v>
      </c>
      <c r="Q15" s="52"/>
      <c r="R15" s="58"/>
      <c r="S15" s="66"/>
      <c r="T15" s="45"/>
    </row>
    <row r="16" spans="1:21" s="8" customFormat="1" ht="21.75" thickTop="1" x14ac:dyDescent="0.3">
      <c r="B16" s="73">
        <v>13</v>
      </c>
      <c r="C16" s="71">
        <v>45768</v>
      </c>
      <c r="D16" s="60" t="s">
        <v>26</v>
      </c>
      <c r="E16" s="102" t="s">
        <v>81</v>
      </c>
      <c r="F16" s="116" t="s">
        <v>82</v>
      </c>
      <c r="G16" s="102" t="s">
        <v>137</v>
      </c>
      <c r="H16" s="104" t="s">
        <v>83</v>
      </c>
      <c r="I16" s="97" t="s">
        <v>84</v>
      </c>
      <c r="J16" s="123" t="s">
        <v>109</v>
      </c>
      <c r="K16" s="84">
        <f>L16*70+M16*75+N16*25+O16*45+P16*60+Q16*150+R16</f>
        <v>807.5</v>
      </c>
      <c r="L16" s="54">
        <v>6</v>
      </c>
      <c r="M16" s="54">
        <v>2</v>
      </c>
      <c r="N16" s="54">
        <v>1.7</v>
      </c>
      <c r="O16" s="54">
        <v>3</v>
      </c>
      <c r="P16" s="54">
        <v>1</v>
      </c>
      <c r="Q16" s="54"/>
      <c r="R16" s="55"/>
      <c r="S16" s="66"/>
    </row>
    <row r="17" spans="1:21" s="12" customFormat="1" ht="21" x14ac:dyDescent="0.3">
      <c r="B17" s="74">
        <v>14</v>
      </c>
      <c r="C17" s="70">
        <v>45769</v>
      </c>
      <c r="D17" s="61" t="s">
        <v>34</v>
      </c>
      <c r="E17" s="129" t="s">
        <v>85</v>
      </c>
      <c r="F17" s="114" t="s">
        <v>144</v>
      </c>
      <c r="G17" s="105" t="s">
        <v>132</v>
      </c>
      <c r="H17" s="106" t="s">
        <v>86</v>
      </c>
      <c r="I17" s="107" t="s">
        <v>87</v>
      </c>
      <c r="J17" s="124" t="s">
        <v>105</v>
      </c>
      <c r="K17" s="85">
        <f t="shared" si="0"/>
        <v>857.5</v>
      </c>
      <c r="L17" s="51">
        <v>6.5</v>
      </c>
      <c r="M17" s="51">
        <v>2.2000000000000002</v>
      </c>
      <c r="N17" s="51">
        <v>2</v>
      </c>
      <c r="O17" s="51">
        <v>2.5</v>
      </c>
      <c r="P17" s="51"/>
      <c r="Q17" s="51">
        <v>0.5</v>
      </c>
      <c r="R17" s="53"/>
      <c r="S17" s="120"/>
    </row>
    <row r="18" spans="1:21" s="13" customFormat="1" ht="21" x14ac:dyDescent="0.3">
      <c r="B18" s="74">
        <v>15</v>
      </c>
      <c r="C18" s="70">
        <v>45770</v>
      </c>
      <c r="D18" s="92" t="s">
        <v>39</v>
      </c>
      <c r="E18" s="135" t="s">
        <v>88</v>
      </c>
      <c r="F18" s="132" t="s">
        <v>126</v>
      </c>
      <c r="G18" s="105" t="s">
        <v>89</v>
      </c>
      <c r="H18" s="117" t="s">
        <v>90</v>
      </c>
      <c r="I18" s="118" t="s">
        <v>115</v>
      </c>
      <c r="J18" s="124" t="s">
        <v>104</v>
      </c>
      <c r="K18" s="85">
        <f>L18*70+M18*75+N18*25+O18*45+P18*60+Q18*150+R18</f>
        <v>852.5</v>
      </c>
      <c r="L18" s="51">
        <v>7</v>
      </c>
      <c r="M18" s="51">
        <v>2</v>
      </c>
      <c r="N18" s="51">
        <v>1</v>
      </c>
      <c r="O18" s="51">
        <v>2.5</v>
      </c>
      <c r="P18" s="51"/>
      <c r="Q18" s="51">
        <v>0.5</v>
      </c>
      <c r="R18" s="53"/>
      <c r="S18" s="66"/>
    </row>
    <row r="19" spans="1:21" s="13" customFormat="1" ht="21" x14ac:dyDescent="0.3">
      <c r="B19" s="74">
        <v>16</v>
      </c>
      <c r="C19" s="70">
        <v>45771</v>
      </c>
      <c r="D19" s="61" t="s">
        <v>25</v>
      </c>
      <c r="E19" s="158" t="s">
        <v>136</v>
      </c>
      <c r="F19" s="159"/>
      <c r="G19" s="105" t="s">
        <v>91</v>
      </c>
      <c r="H19" s="106" t="s">
        <v>118</v>
      </c>
      <c r="I19" s="107" t="s">
        <v>77</v>
      </c>
      <c r="J19" s="124" t="s">
        <v>114</v>
      </c>
      <c r="K19" s="85">
        <f>L19*70+M19*75+N19*25+O19*45+P19*60+Q19*150+R19</f>
        <v>892.5</v>
      </c>
      <c r="L19" s="51">
        <v>6</v>
      </c>
      <c r="M19" s="51">
        <v>2.2999999999999998</v>
      </c>
      <c r="N19" s="51">
        <v>1.5</v>
      </c>
      <c r="O19" s="51">
        <v>2.5</v>
      </c>
      <c r="P19" s="51"/>
      <c r="Q19" s="51">
        <v>1</v>
      </c>
      <c r="R19" s="53"/>
      <c r="S19" s="66"/>
    </row>
    <row r="20" spans="1:21" s="44" customFormat="1" ht="21.75" thickBot="1" x14ac:dyDescent="0.35">
      <c r="B20" s="89">
        <v>17</v>
      </c>
      <c r="C20" s="59">
        <v>45772</v>
      </c>
      <c r="D20" s="62" t="s">
        <v>29</v>
      </c>
      <c r="E20" s="98" t="s">
        <v>92</v>
      </c>
      <c r="F20" s="99" t="s">
        <v>127</v>
      </c>
      <c r="G20" s="98" t="s">
        <v>93</v>
      </c>
      <c r="H20" s="100" t="s">
        <v>94</v>
      </c>
      <c r="I20" s="101" t="s">
        <v>142</v>
      </c>
      <c r="J20" s="122" t="s">
        <v>110</v>
      </c>
      <c r="K20" s="90">
        <f>L20*70+M20*75+N20*25+O20*45+P20*60+Q20*150+R20</f>
        <v>842.5</v>
      </c>
      <c r="L20" s="52">
        <v>7</v>
      </c>
      <c r="M20" s="52">
        <v>2</v>
      </c>
      <c r="N20" s="52">
        <v>1.2</v>
      </c>
      <c r="O20" s="52">
        <v>2.5</v>
      </c>
      <c r="P20" s="52">
        <v>1</v>
      </c>
      <c r="Q20" s="52"/>
      <c r="R20" s="58"/>
    </row>
    <row r="21" spans="1:21" s="12" customFormat="1" ht="21.75" thickTop="1" x14ac:dyDescent="0.3">
      <c r="B21" s="73">
        <v>18</v>
      </c>
      <c r="C21" s="71">
        <v>45775</v>
      </c>
      <c r="D21" s="60" t="s">
        <v>30</v>
      </c>
      <c r="E21" s="102" t="s">
        <v>88</v>
      </c>
      <c r="F21" s="103" t="s">
        <v>122</v>
      </c>
      <c r="G21" s="102" t="s">
        <v>117</v>
      </c>
      <c r="H21" s="104" t="s">
        <v>95</v>
      </c>
      <c r="I21" s="97" t="s">
        <v>141</v>
      </c>
      <c r="J21" s="123" t="s">
        <v>109</v>
      </c>
      <c r="K21" s="84">
        <f>L21*70+M21*75+N21*25+O21*45+P21*60+Q21*150+R21</f>
        <v>880</v>
      </c>
      <c r="L21" s="54">
        <v>6</v>
      </c>
      <c r="M21" s="54">
        <v>3</v>
      </c>
      <c r="N21" s="54">
        <v>1.6</v>
      </c>
      <c r="O21" s="54">
        <v>3</v>
      </c>
      <c r="P21" s="54">
        <v>1</v>
      </c>
      <c r="Q21" s="54"/>
      <c r="R21" s="55"/>
      <c r="S21" s="66"/>
    </row>
    <row r="22" spans="1:21" s="13" customFormat="1" ht="21" x14ac:dyDescent="0.3">
      <c r="B22" s="74">
        <v>19</v>
      </c>
      <c r="C22" s="70">
        <v>45776</v>
      </c>
      <c r="D22" s="61" t="s">
        <v>32</v>
      </c>
      <c r="E22" s="126" t="s">
        <v>120</v>
      </c>
      <c r="F22" s="131" t="s">
        <v>96</v>
      </c>
      <c r="G22" s="126" t="s">
        <v>97</v>
      </c>
      <c r="H22" s="106" t="s">
        <v>98</v>
      </c>
      <c r="I22" s="107" t="s">
        <v>133</v>
      </c>
      <c r="J22" s="105" t="s">
        <v>107</v>
      </c>
      <c r="K22" s="85">
        <f>L22*70+M22*75+N22*25+O22*45+P22*60+Q22*150</f>
        <v>757.5</v>
      </c>
      <c r="L22" s="51">
        <v>6</v>
      </c>
      <c r="M22" s="51">
        <v>2.5</v>
      </c>
      <c r="N22" s="51">
        <v>1.5</v>
      </c>
      <c r="O22" s="51">
        <v>2.5</v>
      </c>
      <c r="P22" s="51"/>
      <c r="Q22" s="51"/>
      <c r="R22" s="53"/>
      <c r="S22" s="66"/>
    </row>
    <row r="23" spans="1:21" s="13" customFormat="1" ht="21.75" thickBot="1" x14ac:dyDescent="0.35">
      <c r="B23" s="75">
        <v>20</v>
      </c>
      <c r="C23" s="76">
        <v>45777</v>
      </c>
      <c r="D23" s="83" t="s">
        <v>39</v>
      </c>
      <c r="E23" s="133" t="s">
        <v>88</v>
      </c>
      <c r="F23" s="133" t="s">
        <v>128</v>
      </c>
      <c r="G23" s="98" t="s">
        <v>99</v>
      </c>
      <c r="H23" s="100" t="s">
        <v>100</v>
      </c>
      <c r="I23" s="127" t="s">
        <v>101</v>
      </c>
      <c r="J23" s="128" t="s">
        <v>104</v>
      </c>
      <c r="K23" s="119">
        <f>L23*70+M23*75+N23*25+O23*45+P23*60+Q23*150+R23</f>
        <v>777.5</v>
      </c>
      <c r="L23" s="77">
        <v>7</v>
      </c>
      <c r="M23" s="77">
        <v>2</v>
      </c>
      <c r="N23" s="77">
        <v>1</v>
      </c>
      <c r="O23" s="77">
        <v>2.5</v>
      </c>
      <c r="P23" s="77"/>
      <c r="Q23" s="77"/>
      <c r="R23" s="78"/>
      <c r="S23" s="64"/>
    </row>
    <row r="24" spans="1:21" s="17" customFormat="1" ht="17.25" thickTop="1" x14ac:dyDescent="0.25">
      <c r="A24" s="14"/>
      <c r="B24" s="79" t="s">
        <v>20</v>
      </c>
      <c r="C24" s="80"/>
      <c r="D24" s="81"/>
      <c r="E24" s="80"/>
      <c r="F24" s="80"/>
      <c r="G24" s="80"/>
      <c r="H24" s="80"/>
      <c r="I24" s="80"/>
      <c r="J24" s="80"/>
      <c r="K24" s="146" t="s">
        <v>21</v>
      </c>
      <c r="L24" s="147"/>
      <c r="M24" s="147"/>
      <c r="N24" s="147"/>
      <c r="O24" s="147"/>
      <c r="P24" s="147"/>
      <c r="Q24" s="147"/>
      <c r="R24" s="147"/>
      <c r="S24" s="148"/>
      <c r="T24" s="15"/>
      <c r="U24" s="16"/>
    </row>
    <row r="25" spans="1:21" s="17" customFormat="1" ht="16.5" x14ac:dyDescent="0.25">
      <c r="A25" s="14"/>
      <c r="B25" s="18" t="s">
        <v>24</v>
      </c>
      <c r="C25" s="19"/>
      <c r="D25" s="19"/>
      <c r="E25" s="19"/>
      <c r="F25" s="19"/>
      <c r="G25" s="19"/>
      <c r="H25" s="19"/>
      <c r="I25" s="19"/>
      <c r="J25" s="65"/>
      <c r="K25" s="149"/>
      <c r="L25" s="150"/>
      <c r="M25" s="150"/>
      <c r="N25" s="150"/>
      <c r="O25" s="150"/>
      <c r="P25" s="150"/>
      <c r="Q25" s="150"/>
      <c r="R25" s="150"/>
      <c r="S25" s="151"/>
      <c r="T25" s="14"/>
      <c r="U25" s="20"/>
    </row>
    <row r="26" spans="1:21" s="17" customFormat="1" ht="16.5" x14ac:dyDescent="0.25">
      <c r="A26" s="14"/>
      <c r="B26" s="21" t="s">
        <v>36</v>
      </c>
      <c r="C26" s="22"/>
      <c r="D26" s="19"/>
      <c r="E26" s="22"/>
      <c r="F26" s="22"/>
      <c r="G26" s="22"/>
      <c r="H26" s="22"/>
      <c r="I26" s="22"/>
      <c r="J26" s="22"/>
      <c r="K26" s="149"/>
      <c r="L26" s="150"/>
      <c r="M26" s="150"/>
      <c r="N26" s="150"/>
      <c r="O26" s="150"/>
      <c r="P26" s="150"/>
      <c r="Q26" s="150"/>
      <c r="R26" s="150"/>
      <c r="S26" s="151"/>
      <c r="T26" s="23"/>
      <c r="U26" s="20"/>
    </row>
    <row r="27" spans="1:21" s="17" customFormat="1" ht="16.5" x14ac:dyDescent="0.25">
      <c r="A27" s="14"/>
      <c r="B27" s="24" t="s">
        <v>35</v>
      </c>
      <c r="C27" s="25"/>
      <c r="D27" s="26"/>
      <c r="E27" s="25"/>
      <c r="F27" s="25"/>
      <c r="G27" s="25"/>
      <c r="H27" s="25"/>
      <c r="I27" s="25"/>
      <c r="J27" s="25"/>
      <c r="K27" s="149"/>
      <c r="L27" s="150"/>
      <c r="M27" s="150"/>
      <c r="N27" s="150"/>
      <c r="O27" s="150"/>
      <c r="P27" s="150"/>
      <c r="Q27" s="150"/>
      <c r="R27" s="150"/>
      <c r="S27" s="151"/>
      <c r="T27" s="14"/>
      <c r="U27" s="20"/>
    </row>
    <row r="28" spans="1:21" s="17" customFormat="1" ht="16.5" x14ac:dyDescent="0.25">
      <c r="A28" s="14"/>
      <c r="B28" s="24" t="s">
        <v>7</v>
      </c>
      <c r="C28" s="25"/>
      <c r="D28" s="26"/>
      <c r="E28" s="25"/>
      <c r="F28" s="25"/>
      <c r="G28" s="25"/>
      <c r="H28" s="25"/>
      <c r="I28" s="25"/>
      <c r="J28" s="25"/>
      <c r="K28" s="149"/>
      <c r="L28" s="150"/>
      <c r="M28" s="150"/>
      <c r="N28" s="150"/>
      <c r="O28" s="150"/>
      <c r="P28" s="150"/>
      <c r="Q28" s="150"/>
      <c r="R28" s="150"/>
      <c r="S28" s="151"/>
      <c r="T28" s="14"/>
      <c r="U28" s="20"/>
    </row>
    <row r="29" spans="1:21" s="17" customFormat="1" ht="16.5" x14ac:dyDescent="0.25">
      <c r="A29" s="14"/>
      <c r="B29" s="24" t="s">
        <v>112</v>
      </c>
      <c r="C29" s="25"/>
      <c r="D29" s="26"/>
      <c r="E29" s="25"/>
      <c r="F29" s="25"/>
      <c r="G29" s="25"/>
      <c r="H29" s="25"/>
      <c r="I29" s="25"/>
      <c r="J29" s="25"/>
      <c r="K29" s="149"/>
      <c r="L29" s="150"/>
      <c r="M29" s="150"/>
      <c r="N29" s="150"/>
      <c r="O29" s="150"/>
      <c r="P29" s="150"/>
      <c r="Q29" s="150"/>
      <c r="R29" s="150"/>
      <c r="S29" s="151"/>
      <c r="T29" s="14"/>
      <c r="U29" s="20"/>
    </row>
    <row r="30" spans="1:21" s="17" customFormat="1" ht="42.95" customHeight="1" x14ac:dyDescent="0.25">
      <c r="A30" s="14"/>
      <c r="B30" s="155" t="s">
        <v>146</v>
      </c>
      <c r="C30" s="156"/>
      <c r="D30" s="156"/>
      <c r="E30" s="156"/>
      <c r="F30" s="156"/>
      <c r="G30" s="156"/>
      <c r="H30" s="156"/>
      <c r="I30" s="156"/>
      <c r="J30" s="156"/>
      <c r="K30" s="149"/>
      <c r="L30" s="150"/>
      <c r="M30" s="150"/>
      <c r="N30" s="150"/>
      <c r="O30" s="150"/>
      <c r="P30" s="150"/>
      <c r="Q30" s="150"/>
      <c r="R30" s="150"/>
      <c r="S30" s="151"/>
      <c r="T30" s="14"/>
      <c r="U30" s="20"/>
    </row>
    <row r="31" spans="1:21" s="17" customFormat="1" ht="21.75" thickBot="1" x14ac:dyDescent="0.3">
      <c r="A31" s="14"/>
      <c r="B31" s="27" t="s">
        <v>22</v>
      </c>
      <c r="C31" s="28"/>
      <c r="D31" s="29"/>
      <c r="E31" s="28"/>
      <c r="F31" s="28"/>
      <c r="G31" s="82"/>
      <c r="H31" s="82"/>
      <c r="I31" s="82"/>
      <c r="J31" s="82"/>
      <c r="K31" s="152"/>
      <c r="L31" s="153"/>
      <c r="M31" s="153"/>
      <c r="N31" s="153"/>
      <c r="O31" s="153"/>
      <c r="P31" s="153"/>
      <c r="Q31" s="153"/>
      <c r="R31" s="153"/>
      <c r="S31" s="154"/>
      <c r="T31" s="30"/>
      <c r="U31" s="31"/>
    </row>
    <row r="32" spans="1:21" ht="39.75" thickTop="1" thickBot="1" x14ac:dyDescent="0.3"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4"/>
      <c r="S32" s="63"/>
      <c r="T32" s="32"/>
      <c r="U32" s="32"/>
    </row>
    <row r="33" spans="2:23" ht="28.5" thickTop="1" x14ac:dyDescent="0.25">
      <c r="B33" s="145"/>
      <c r="C33" s="145"/>
      <c r="D33" s="145"/>
      <c r="E33" s="145"/>
      <c r="F33" s="145"/>
      <c r="G33" s="145"/>
      <c r="H33" s="145"/>
      <c r="I33" s="145"/>
      <c r="J33" s="33"/>
      <c r="K33" s="34"/>
      <c r="L33"/>
      <c r="M33" s="34"/>
      <c r="N33" s="34"/>
      <c r="O33" s="34"/>
      <c r="P33" s="34"/>
      <c r="Q33" s="34"/>
      <c r="R33" s="34"/>
      <c r="S33" s="50"/>
    </row>
    <row r="34" spans="2:23" ht="25.5" x14ac:dyDescent="0.25">
      <c r="B34" s="35"/>
      <c r="C34" s="35"/>
      <c r="D34" s="35"/>
      <c r="E34" s="35"/>
      <c r="F34" s="1"/>
      <c r="G34" s="1"/>
      <c r="H34" s="1"/>
      <c r="I34" s="36"/>
      <c r="J34" s="1"/>
      <c r="N34" s="38"/>
      <c r="W34" s="8"/>
    </row>
    <row r="35" spans="2:23" ht="18.75" x14ac:dyDescent="0.25">
      <c r="B35" s="141"/>
      <c r="C35" s="141"/>
      <c r="D35" s="141"/>
      <c r="E35" s="141"/>
      <c r="F35" s="141"/>
      <c r="G35" s="141"/>
      <c r="H35" s="141"/>
      <c r="I35" s="141"/>
      <c r="J35" s="141"/>
    </row>
    <row r="36" spans="2:23" ht="18.75" x14ac:dyDescent="0.25">
      <c r="B36" s="141"/>
      <c r="C36" s="141"/>
      <c r="D36" s="141"/>
      <c r="E36" s="141"/>
      <c r="F36" s="141"/>
      <c r="G36" s="141"/>
      <c r="H36" s="141"/>
      <c r="I36" s="141"/>
      <c r="J36" s="141"/>
    </row>
    <row r="37" spans="2:23" ht="18.75" x14ac:dyDescent="0.25">
      <c r="B37" s="141"/>
      <c r="C37" s="141"/>
      <c r="D37" s="141"/>
      <c r="E37" s="141"/>
      <c r="F37" s="141"/>
      <c r="G37" s="141"/>
      <c r="H37" s="141"/>
      <c r="I37" s="141"/>
      <c r="J37" s="39"/>
      <c r="M37"/>
    </row>
    <row r="38" spans="2:23" ht="18.75" x14ac:dyDescent="0.25">
      <c r="B38" s="141"/>
      <c r="C38" s="141"/>
      <c r="D38" s="141"/>
      <c r="E38" s="141"/>
      <c r="F38" s="141"/>
      <c r="G38" s="141"/>
      <c r="H38" s="141"/>
      <c r="I38" s="141"/>
      <c r="J38" s="39"/>
      <c r="L38"/>
    </row>
    <row r="39" spans="2:23" ht="18.75" x14ac:dyDescent="0.25">
      <c r="B39" s="141"/>
      <c r="C39" s="141"/>
      <c r="D39" s="141"/>
      <c r="E39" s="141"/>
      <c r="F39" s="141"/>
      <c r="G39" s="141"/>
      <c r="H39" s="141"/>
      <c r="I39" s="141"/>
      <c r="J39" s="39"/>
    </row>
    <row r="40" spans="2:23" ht="18.75" x14ac:dyDescent="0.25">
      <c r="B40" s="141"/>
      <c r="C40" s="141"/>
      <c r="D40" s="141"/>
      <c r="E40" s="141"/>
      <c r="F40" s="141"/>
      <c r="G40" s="141"/>
      <c r="H40" s="141"/>
      <c r="I40" s="141"/>
      <c r="J40" s="39"/>
    </row>
    <row r="41" spans="2:23" ht="18.75" x14ac:dyDescent="0.25">
      <c r="B41" s="39"/>
      <c r="C41" s="39"/>
      <c r="D41" s="1"/>
      <c r="E41" s="39"/>
      <c r="F41" s="39"/>
      <c r="G41" s="39"/>
      <c r="H41" s="39"/>
      <c r="I41" s="39"/>
      <c r="J41" s="39"/>
    </row>
    <row r="42" spans="2:23" ht="18.75" x14ac:dyDescent="0.25">
      <c r="B42" s="141"/>
      <c r="C42" s="141"/>
      <c r="D42" s="141"/>
      <c r="E42" s="141"/>
      <c r="F42" s="141"/>
      <c r="G42" s="141"/>
      <c r="H42" s="141"/>
      <c r="I42" s="141"/>
      <c r="J42" s="40"/>
    </row>
    <row r="43" spans="2:23" ht="18.75" x14ac:dyDescent="0.25">
      <c r="B43" s="160"/>
      <c r="C43" s="160"/>
      <c r="D43" s="160"/>
      <c r="E43" s="160"/>
      <c r="F43" s="160"/>
      <c r="G43" s="160"/>
      <c r="H43" s="160"/>
      <c r="I43" s="160"/>
      <c r="J43" s="40"/>
    </row>
    <row r="44" spans="2:23" ht="18.75" x14ac:dyDescent="0.25">
      <c r="B44" s="160"/>
      <c r="C44" s="160"/>
      <c r="D44" s="160"/>
      <c r="E44" s="160"/>
      <c r="F44" s="160"/>
      <c r="G44" s="160"/>
      <c r="H44" s="160"/>
      <c r="I44" s="160"/>
      <c r="J44" s="40"/>
    </row>
    <row r="45" spans="2:23" ht="18.75" x14ac:dyDescent="0.25">
      <c r="B45" s="141"/>
      <c r="C45" s="141"/>
      <c r="D45" s="141"/>
      <c r="E45" s="141"/>
      <c r="F45" s="141"/>
      <c r="G45" s="141"/>
      <c r="H45" s="141"/>
      <c r="I45" s="141"/>
      <c r="J45" s="41"/>
    </row>
    <row r="46" spans="2:23" x14ac:dyDescent="0.25">
      <c r="B46" s="141"/>
      <c r="C46" s="141"/>
      <c r="D46" s="141"/>
      <c r="E46" s="141"/>
      <c r="F46" s="141"/>
      <c r="G46" s="141"/>
      <c r="H46" s="141"/>
      <c r="I46" s="141"/>
    </row>
    <row r="47" spans="2:23" ht="16.5" x14ac:dyDescent="0.25">
      <c r="B47" s="141"/>
      <c r="C47" s="141"/>
      <c r="D47" s="141"/>
      <c r="E47" s="141"/>
      <c r="F47" s="141"/>
      <c r="G47" s="141"/>
      <c r="H47" s="141"/>
      <c r="I47" s="141"/>
      <c r="T47" s="42"/>
    </row>
    <row r="49" spans="8:10" ht="16.5" x14ac:dyDescent="0.25">
      <c r="H49"/>
      <c r="I49" s="67"/>
    </row>
    <row r="51" spans="8:10" ht="16.5" x14ac:dyDescent="0.25">
      <c r="I51"/>
    </row>
    <row r="52" spans="8:10" ht="16.5" x14ac:dyDescent="0.25">
      <c r="J52"/>
    </row>
  </sheetData>
  <mergeCells count="20">
    <mergeCell ref="B46:I47"/>
    <mergeCell ref="B35:J35"/>
    <mergeCell ref="B36:J36"/>
    <mergeCell ref="B37:I38"/>
    <mergeCell ref="B39:I40"/>
    <mergeCell ref="B42:I42"/>
    <mergeCell ref="B43:I44"/>
    <mergeCell ref="S2:U2"/>
    <mergeCell ref="B1:H2"/>
    <mergeCell ref="I1:J1"/>
    <mergeCell ref="I2:J2"/>
    <mergeCell ref="B45:I45"/>
    <mergeCell ref="B32:R32"/>
    <mergeCell ref="B33:I33"/>
    <mergeCell ref="K24:S31"/>
    <mergeCell ref="B30:J30"/>
    <mergeCell ref="L2:P2"/>
    <mergeCell ref="E9:F9"/>
    <mergeCell ref="E14:F14"/>
    <mergeCell ref="E19:F19"/>
  </mergeCells>
  <phoneticPr fontId="2" type="noConversion"/>
  <printOptions horizontalCentered="1"/>
  <pageMargins left="0" right="0" top="0.59055118110236227" bottom="0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113楠梓</vt:lpstr>
      <vt:lpstr>'113楠梓'!Print_Area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</dc:creator>
  <cp:lastModifiedBy>Admin</cp:lastModifiedBy>
  <cp:lastPrinted>2025-03-20T05:39:36Z</cp:lastPrinted>
  <dcterms:created xsi:type="dcterms:W3CDTF">2022-07-22T00:14:08Z</dcterms:created>
  <dcterms:modified xsi:type="dcterms:W3CDTF">2025-03-24T05:29:54Z</dcterms:modified>
</cp:coreProperties>
</file>